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conservation.sharepoint.com/teams/units/gef/GEF/40. Project Pipeline/40.7a PIR/FY26/FY26 PIR Annexes (Core Indicator Worksheet+KM)/"/>
    </mc:Choice>
  </mc:AlternateContent>
  <xr:revisionPtr revIDLastSave="155" documentId="8_{F2D4535F-BA67-42A2-B99D-3998457DDD52}" xr6:coauthVersionLast="47" xr6:coauthVersionMax="47" xr10:uidLastSave="{7443C1B9-4FEC-4EEB-BDAA-693A5096A100}"/>
  <bookViews>
    <workbookView xWindow="360" yWindow="810" windowWidth="14520" windowHeight="14385" xr2:uid="{3D72E5B2-7D49-46D0-905B-3A08C97D61FA}"/>
  </bookViews>
  <sheets>
    <sheet name="CI Worksheet" sheetId="1" r:id="rId1"/>
    <sheet name="Sheet1" sheetId="3" r:id="rId2"/>
    <sheet name="Lists" sheetId="2" state="hidden" r:id="rId3"/>
  </sheets>
  <definedNames>
    <definedName name="F_GEB_BD_target" localSheetId="0">'CI Worksheet'!#REF!</definedName>
    <definedName name="GEF_IA_01" localSheetId="0">'CI Worksheet'!#REF!</definedName>
    <definedName name="IUCN_category">Lists!$B$3:$B$12</definedName>
    <definedName name="POPS">Lists!$B$26:$B$51</definedName>
    <definedName name="POPS_Type">Lists!$B$26:$B$51</definedName>
    <definedName name="PPG_fa_01" localSheetId="0">'CI Worksheet'!#REF!</definedName>
    <definedName name="technology">Lists!$B$14:$B$24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9" i="1" l="1"/>
  <c r="G278" i="1"/>
  <c r="G30" i="1"/>
  <c r="G141" i="1"/>
  <c r="G140" i="1"/>
  <c r="G92" i="1"/>
  <c r="G139" i="1" l="1"/>
  <c r="N50" i="1"/>
  <c r="M50" i="1"/>
  <c r="L50" i="1"/>
  <c r="K50" i="1"/>
  <c r="J50" i="1"/>
  <c r="I50" i="1"/>
  <c r="H50" i="1"/>
  <c r="G50" i="1"/>
  <c r="N30" i="1"/>
  <c r="M30" i="1"/>
  <c r="L30" i="1"/>
  <c r="K30" i="1"/>
  <c r="J92" i="1"/>
  <c r="I92" i="1"/>
  <c r="H92" i="1"/>
  <c r="I79" i="1"/>
  <c r="J79" i="1"/>
  <c r="G79" i="1"/>
  <c r="H141" i="1"/>
  <c r="I141" i="1"/>
  <c r="J141" i="1"/>
  <c r="H140" i="1"/>
  <c r="I140" i="1"/>
  <c r="J140" i="1"/>
  <c r="J72" i="1"/>
  <c r="I72" i="1"/>
  <c r="H72" i="1"/>
  <c r="G72" i="1"/>
  <c r="J131" i="1"/>
  <c r="I131" i="1"/>
  <c r="H131" i="1"/>
  <c r="G131" i="1"/>
  <c r="G125" i="1"/>
  <c r="I139" i="1" l="1"/>
  <c r="H139" i="1"/>
  <c r="J139" i="1"/>
  <c r="G42" i="1"/>
  <c r="G35" i="1" s="1"/>
  <c r="G16" i="1" l="1"/>
  <c r="J30" i="1"/>
  <c r="I30" i="1"/>
  <c r="H30" i="1"/>
  <c r="J24" i="1"/>
  <c r="I24" i="1"/>
  <c r="H24" i="1"/>
  <c r="J220" i="1"/>
  <c r="J213" i="1" s="1"/>
  <c r="I220" i="1"/>
  <c r="I213" i="1" s="1"/>
  <c r="H220" i="1"/>
  <c r="H213" i="1" s="1"/>
  <c r="G220" i="1"/>
  <c r="G213" i="1" s="1"/>
  <c r="J16" i="1" l="1"/>
  <c r="I16" i="1"/>
  <c r="J278" i="1"/>
  <c r="I278" i="1"/>
  <c r="H278" i="1"/>
  <c r="J66" i="1"/>
  <c r="I66" i="1"/>
  <c r="H66" i="1"/>
  <c r="G66" i="1"/>
  <c r="J60" i="1"/>
  <c r="J55" i="1" s="1"/>
  <c r="I60" i="1"/>
  <c r="H60" i="1"/>
  <c r="H55" i="1" s="1"/>
  <c r="G60" i="1"/>
  <c r="H125" i="1"/>
  <c r="G119" i="1"/>
  <c r="J125" i="1"/>
  <c r="I125" i="1"/>
  <c r="J119" i="1"/>
  <c r="I119" i="1"/>
  <c r="H119" i="1"/>
  <c r="J113" i="1"/>
  <c r="I113" i="1"/>
  <c r="H113" i="1"/>
  <c r="G113" i="1"/>
  <c r="J107" i="1"/>
  <c r="I107" i="1"/>
  <c r="H107" i="1"/>
  <c r="G107" i="1"/>
  <c r="J42" i="1"/>
  <c r="J35" i="1" s="1"/>
  <c r="I42" i="1"/>
  <c r="I35" i="1" s="1"/>
  <c r="H42" i="1"/>
  <c r="H35" i="1" s="1"/>
  <c r="G55" i="1" l="1"/>
  <c r="I55" i="1"/>
  <c r="H101" i="1"/>
  <c r="J101" i="1"/>
  <c r="I101" i="1"/>
  <c r="G10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Charity Nalyanya</author>
  </authors>
  <commentList>
    <comment ref="C29" authorId="0" shapeId="0" xr:uid="{7F2F59E8-818E-4C03-8D28-BC2F7C66A14B}">
      <text>
        <r>
          <rPr>
            <sz val="9"/>
            <color indexed="81"/>
            <rFont val="Tahoma"/>
            <family val="2"/>
          </rPr>
          <t xml:space="preserve">Source: https://www.protectedplanet.net/555756392
</t>
        </r>
      </text>
    </comment>
  </commentList>
</comments>
</file>

<file path=xl/sharedStrings.xml><?xml version="1.0" encoding="utf-8"?>
<sst xmlns="http://schemas.openxmlformats.org/spreadsheetml/2006/main" count="585" uniqueCount="247">
  <si>
    <t>GEF-8 Results Measurement Framework Worksheet</t>
  </si>
  <si>
    <t>Table of Content</t>
  </si>
  <si>
    <t>Please complete relevant indicators and provide justifications in the textbox at the bottom.</t>
  </si>
  <si>
    <t>Conserving and Sustainably Using Biodiversity</t>
  </si>
  <si>
    <t>Sustainably Managing and Restoring Land</t>
  </si>
  <si>
    <t>GEF ID:</t>
  </si>
  <si>
    <t>Reducing GHG Emissions</t>
  </si>
  <si>
    <t>Agency ID:</t>
  </si>
  <si>
    <t>Strengthening Transboundary Water Management</t>
  </si>
  <si>
    <t>Reported by:</t>
  </si>
  <si>
    <t>Reducing Chemicals and Waste</t>
  </si>
  <si>
    <t>Date:</t>
  </si>
  <si>
    <t>Direct Beneficiaries</t>
  </si>
  <si>
    <t>CONSERVING &amp; SUSTAINABLY USING BIODIVERSITY</t>
  </si>
  <si>
    <t>Core Indicator 1</t>
  </si>
  <si>
    <t>Terrestrial protected areas created or under improved management</t>
  </si>
  <si>
    <t>TOTAL HECTARES (1.1 + 1.2)</t>
  </si>
  <si>
    <t>Expected</t>
  </si>
  <si>
    <t>Achieved</t>
  </si>
  <si>
    <t>PIF Stage</t>
  </si>
  <si>
    <t>Endorsement</t>
  </si>
  <si>
    <t>MTR</t>
  </si>
  <si>
    <t>TE</t>
  </si>
  <si>
    <t>Indicator 1.1</t>
  </si>
  <si>
    <t>Terrestrial protected areas newly created</t>
  </si>
  <si>
    <t>Name of Protected Area</t>
  </si>
  <si>
    <t>WDPA ID</t>
  </si>
  <si>
    <r>
      <t xml:space="preserve">IUCN Category </t>
    </r>
    <r>
      <rPr>
        <b/>
        <i/>
        <sz val="11"/>
        <color rgb="FF595959"/>
        <rFont val="Calibri"/>
        <family val="2"/>
        <scheme val="minor"/>
      </rPr>
      <t>(please select from the dropdown list)</t>
    </r>
  </si>
  <si>
    <r>
      <t xml:space="preserve">Expected </t>
    </r>
    <r>
      <rPr>
        <b/>
        <i/>
        <sz val="11"/>
        <color rgb="FF595959"/>
        <rFont val="Calibri"/>
        <family val="2"/>
        <scheme val="minor"/>
      </rPr>
      <t>(hectares)</t>
    </r>
  </si>
  <si>
    <r>
      <t xml:space="preserve">Achieved </t>
    </r>
    <r>
      <rPr>
        <b/>
        <i/>
        <sz val="11"/>
        <color rgb="FF595959"/>
        <rFont val="Calibri"/>
        <family val="2"/>
        <scheme val="minor"/>
      </rPr>
      <t>(hectares)</t>
    </r>
  </si>
  <si>
    <t>&lt;pls select&gt;</t>
  </si>
  <si>
    <t xml:space="preserve">Sum &gt;&gt;&gt;  </t>
  </si>
  <si>
    <t>Indicator 1.2</t>
  </si>
  <si>
    <t>Terrestrial protected areas under improved management effectiveness</t>
  </si>
  <si>
    <r>
      <t xml:space="preserve">IUCN Category
</t>
    </r>
    <r>
      <rPr>
        <b/>
        <i/>
        <sz val="11"/>
        <color rgb="FF595959"/>
        <rFont val="Calibri"/>
        <family val="2"/>
        <scheme val="minor"/>
      </rPr>
      <t>(please select from the dropdown list)</t>
    </r>
  </si>
  <si>
    <t>Hectares</t>
  </si>
  <si>
    <t>METT Score</t>
  </si>
  <si>
    <t>Baseline</t>
  </si>
  <si>
    <t>Maiombe National Park (Parque Nacional do Maiombe)</t>
  </si>
  <si>
    <t>II  National Park</t>
  </si>
  <si>
    <t>Core Indicator 2</t>
  </si>
  <si>
    <t>Marine protected areas created or under improved management</t>
  </si>
  <si>
    <t>Total Hectares (2.1 + 2.2)</t>
  </si>
  <si>
    <t>Indicator 2.1</t>
  </si>
  <si>
    <t>Marine protected areas newly created</t>
  </si>
  <si>
    <t>Name of 
Protected Area</t>
  </si>
  <si>
    <r>
      <t xml:space="preserve">IUCN Category 
</t>
    </r>
    <r>
      <rPr>
        <b/>
        <i/>
        <sz val="11"/>
        <color rgb="FF595959"/>
        <rFont val="Calibri"/>
        <family val="2"/>
        <scheme val="minor"/>
      </rPr>
      <t>(please select from the dropdown list)</t>
    </r>
  </si>
  <si>
    <t>Indicator 2.2</t>
  </si>
  <si>
    <t>Marine protected areas under improved management effectiveness</t>
  </si>
  <si>
    <t>     </t>
  </si>
  <si>
    <t>Core Indicator 4</t>
  </si>
  <si>
    <t>Area of landscapes under improved practices</t>
  </si>
  <si>
    <t>Note: The sub-indicator 'Area of landscapes under sustainable land management in production systems' is available under the group of indicators titled 'Sustainably managing and restoring land'</t>
  </si>
  <si>
    <t>TOTAL HECTARES (4.1 + 4.2 + 4.3 + 4.4)</t>
  </si>
  <si>
    <t>Indicator 4.1</t>
  </si>
  <si>
    <t>Area of landscapes under improved management to benefit biodiversity</t>
  </si>
  <si>
    <t>67,000 ha west of the MNP</t>
  </si>
  <si>
    <t>Indicator 4.2</t>
  </si>
  <si>
    <t>Area of landscapes under third-party certification incorporating biodiversity considerations</t>
  </si>
  <si>
    <t>Third party certification(s):       FSC Forest Management Certification</t>
  </si>
  <si>
    <t>Indicator 4.4</t>
  </si>
  <si>
    <t>Area of High Conservation Value Forest (HCVF) or other forest loss avoided (please select the drop-down menu)</t>
  </si>
  <si>
    <t xml:space="preserve">Indicate the names and areas of forests targeted. A counterfactual is needed to estimate the loss avoided, such as against the baseline or to the “business as usual” scenario. In the case of HCVF, Agencies should justify how forests met one or more of the High Conservation Value criteria if the forest has yet to be recognized by the related network. </t>
  </si>
  <si>
    <t>Indicator 4.5</t>
  </si>
  <si>
    <t>Terrestrial OECMs supported</t>
  </si>
  <si>
    <t>Name of OECM</t>
  </si>
  <si>
    <t>Core Indicator 5</t>
  </si>
  <si>
    <t>Area of marine habitat under improved practices to benefit biodiversity</t>
  </si>
  <si>
    <t>Indicator 5.1</t>
  </si>
  <si>
    <t>Fisheries under third-party certification that incorporates biodiversity considerations</t>
  </si>
  <si>
    <t xml:space="preserve">Third party certification(s):  </t>
  </si>
  <si>
    <r>
      <t xml:space="preserve">Expected </t>
    </r>
    <r>
      <rPr>
        <b/>
        <i/>
        <sz val="11"/>
        <color rgb="FF595959"/>
        <rFont val="Calibri"/>
        <family val="2"/>
        <scheme val="minor"/>
      </rPr>
      <t>(number)</t>
    </r>
  </si>
  <si>
    <r>
      <t xml:space="preserve">Achieved </t>
    </r>
    <r>
      <rPr>
        <b/>
        <i/>
        <sz val="11"/>
        <color rgb="FF595959"/>
        <rFont val="Calibri"/>
        <family val="2"/>
        <scheme val="minor"/>
      </rPr>
      <t>(number)</t>
    </r>
  </si>
  <si>
    <t>Indicator 5.4</t>
  </si>
  <si>
    <t>Marine OECMs supported</t>
  </si>
  <si>
    <t>SUSTAINABLY MANAGING AND RESTORING LAND</t>
  </si>
  <si>
    <t>Core Indicator 3</t>
  </si>
  <si>
    <t>Area of land and ecosystems under restoration</t>
  </si>
  <si>
    <t>TOTAL HECTARES (3.1 + 3.2 + 3.3 + 3.4)</t>
  </si>
  <si>
    <t xml:space="preserve">Expected </t>
  </si>
  <si>
    <t>Indicator 3.1</t>
  </si>
  <si>
    <t>Area of degraded agricultural lands under restoration (choose from drop-down menu)</t>
  </si>
  <si>
    <t>Indicator 3.2</t>
  </si>
  <si>
    <t>Area of forest and forest land under restoration</t>
  </si>
  <si>
    <r>
      <t xml:space="preserve">Achieved  </t>
    </r>
    <r>
      <rPr>
        <b/>
        <i/>
        <sz val="11"/>
        <color rgb="FF595959"/>
        <rFont val="Calibri"/>
        <family val="2"/>
        <scheme val="minor"/>
      </rPr>
      <t>(hectares)</t>
    </r>
  </si>
  <si>
    <t>Indicator 3.3</t>
  </si>
  <si>
    <t>Area of natural grass and woodlands under restoration  (choose from drop-down menu)</t>
  </si>
  <si>
    <t>Indicator 3.4</t>
  </si>
  <si>
    <t>Area of wetlands (including estuaries and mangroves) under restoration</t>
  </si>
  <si>
    <t>Sum &gt;&gt;&gt;</t>
  </si>
  <si>
    <t>Indicator 4.3</t>
  </si>
  <si>
    <t>Area of landscapes under sustainable land management in production systems</t>
  </si>
  <si>
    <t>REDUCING GHG EMISSIONS</t>
  </si>
  <si>
    <t>Core Indicator 6</t>
  </si>
  <si>
    <t>Greenhouse gas emission mitigated</t>
  </si>
  <si>
    <t>Expected metric tons of CO2e (6.1 + 6.2)</t>
  </si>
  <si>
    <t>6.1 Greenhouse gas emission mitigated (direct+indirect) (6.1+6.2)</t>
  </si>
  <si>
    <t>6.1 Greenhouse gas emission mitigated in the AFOLU sector (direct+indirect) (6.5+6.6)</t>
  </si>
  <si>
    <t>6.2 Greenhouse gas emission mitigated outside AFOLU sector (direct+indirect) (6.7+6.8)</t>
  </si>
  <si>
    <t>Indicator 6.5</t>
  </si>
  <si>
    <t>Carbon sequestered or emissions avoided in the sector of Agriculture, Forestry, and Other Land Use (direct)</t>
  </si>
  <si>
    <t>Anticipated start year of accounting</t>
  </si>
  <si>
    <r>
      <t xml:space="preserve">Expected </t>
    </r>
    <r>
      <rPr>
        <b/>
        <i/>
        <sz val="11"/>
        <color rgb="FF595959"/>
        <rFont val="Calibri"/>
        <family val="2"/>
        <scheme val="minor"/>
      </rPr>
      <t>(metric tons of CO2e)</t>
    </r>
  </si>
  <si>
    <r>
      <t xml:space="preserve">Achieved </t>
    </r>
    <r>
      <rPr>
        <b/>
        <i/>
        <sz val="11"/>
        <color rgb="FF595959"/>
        <rFont val="Calibri"/>
        <family val="2"/>
        <scheme val="minor"/>
      </rPr>
      <t>(metric tons of CO2e)</t>
    </r>
  </si>
  <si>
    <t>Duration of accounting</t>
  </si>
  <si>
    <t>Indicator 6.6</t>
  </si>
  <si>
    <t>Carbon sequestered or emissions avoided in the sector of Agriculture, Forestry, and Other Land Use (indirect)</t>
  </si>
  <si>
    <t>20 Years</t>
  </si>
  <si>
    <t>Indicator 6.7</t>
  </si>
  <si>
    <t>Emissions avoided outside AFOLU sector (direct)</t>
  </si>
  <si>
    <t>Indicator 6.8</t>
  </si>
  <si>
    <t>Emissions avoided outside AFOLU sector (indirect)</t>
  </si>
  <si>
    <t>Indicator 6.3</t>
  </si>
  <si>
    <t>Energy saved (in megajoule)</t>
  </si>
  <si>
    <r>
      <t xml:space="preserve">Expected </t>
    </r>
    <r>
      <rPr>
        <b/>
        <i/>
        <sz val="11"/>
        <color rgb="FF595959"/>
        <rFont val="Calibri"/>
        <family val="2"/>
        <scheme val="minor"/>
      </rPr>
      <t>(megajoule)</t>
    </r>
  </si>
  <si>
    <r>
      <t xml:space="preserve">Achieved </t>
    </r>
    <r>
      <rPr>
        <b/>
        <i/>
        <sz val="11"/>
        <color rgb="FF595959"/>
        <rFont val="Calibri"/>
        <family val="2"/>
        <scheme val="minor"/>
      </rPr>
      <t>(megajoule)</t>
    </r>
  </si>
  <si>
    <t>Indicator 6.4</t>
  </si>
  <si>
    <r>
      <t xml:space="preserve">Increase in installed renewable energy capacity per technology </t>
    </r>
    <r>
      <rPr>
        <b/>
        <i/>
        <sz val="11"/>
        <rFont val="Calibri"/>
        <family val="2"/>
        <scheme val="minor"/>
      </rPr>
      <t>(in MW)</t>
    </r>
  </si>
  <si>
    <r>
      <t xml:space="preserve">Technology
</t>
    </r>
    <r>
      <rPr>
        <b/>
        <i/>
        <sz val="11"/>
        <rFont val="Calibri"/>
        <family val="2"/>
        <scheme val="minor"/>
      </rPr>
      <t>(please select from the dropdown list)</t>
    </r>
  </si>
  <si>
    <r>
      <t xml:space="preserve">Expected </t>
    </r>
    <r>
      <rPr>
        <b/>
        <i/>
        <sz val="11"/>
        <color rgb="FF595959"/>
        <rFont val="Calibri"/>
        <family val="2"/>
        <scheme val="minor"/>
      </rPr>
      <t>(Capacity - MW)</t>
    </r>
  </si>
  <si>
    <r>
      <t xml:space="preserve">Achieved  </t>
    </r>
    <r>
      <rPr>
        <b/>
        <i/>
        <sz val="11"/>
        <color rgb="FF595959"/>
        <rFont val="Calibri"/>
        <family val="2"/>
        <scheme val="minor"/>
      </rPr>
      <t>(Capacity - MW)</t>
    </r>
  </si>
  <si>
    <t>STRENGTHENING TRANSBOUNDARY WATER MANAGEMENT</t>
  </si>
  <si>
    <t>Core Indicator 7</t>
  </si>
  <si>
    <t>Shared water ecosystems under new or improved cooperative management</t>
  </si>
  <si>
    <t>Number</t>
  </si>
  <si>
    <t>Indicator 7.1</t>
  </si>
  <si>
    <t>Level of Transboundary Diagnostic Analysis and Strategic Action Program (TDA/SAP) formulation and implementation</t>
  </si>
  <si>
    <t>Rating (Scale 1-4)</t>
  </si>
  <si>
    <t>Indicator 7.2</t>
  </si>
  <si>
    <t>Level of Regional Legal Agreements and Regional Management Institutions to support its implementation</t>
  </si>
  <si>
    <t>Indicator 7.3</t>
  </si>
  <si>
    <t>Level of National/Local reforms and active participation of Inter-Ministerial Committees</t>
  </si>
  <si>
    <t>Indicator 7.4</t>
  </si>
  <si>
    <t>Level of engagement in IW: LEARN through participation and delivery of key products</t>
  </si>
  <si>
    <t>Core Indicator 8</t>
  </si>
  <si>
    <r>
      <t>Globally over-exploited marine fisheries moved to more sustainable levels</t>
    </r>
    <r>
      <rPr>
        <b/>
        <i/>
        <sz val="11"/>
        <color theme="5" tint="-0.499984740745262"/>
        <rFont val="Calibri"/>
        <family val="2"/>
        <scheme val="minor"/>
      </rPr>
      <t xml:space="preserve"> </t>
    </r>
  </si>
  <si>
    <t>Fishery Details: Include here the name of the fishery targeted, the source for the estimate of tonnage, and the initial
justification for considering the fishery to be overexploited.</t>
  </si>
  <si>
    <t>Metric Tons</t>
  </si>
  <si>
    <t>Indicator 5.2</t>
  </si>
  <si>
    <t>Large marine ecosystems with reduced pollution and hypoxia</t>
  </si>
  <si>
    <t>Indicate here the names of the LMEs, as well as the type and extent (qualitative or quantitative) of pollution reduction achieved through policy and infrastructure investments to address point and non-point sources.</t>
  </si>
  <si>
    <r>
      <t xml:space="preserve">Expected
</t>
    </r>
    <r>
      <rPr>
        <b/>
        <i/>
        <sz val="11"/>
        <color rgb="FF595959"/>
        <rFont val="Calibri"/>
        <family val="2"/>
        <scheme val="minor"/>
      </rPr>
      <t>(number)</t>
    </r>
  </si>
  <si>
    <r>
      <t xml:space="preserve">Achieved
</t>
    </r>
    <r>
      <rPr>
        <b/>
        <i/>
        <sz val="11"/>
        <color rgb="FF595959"/>
        <rFont val="Calibri"/>
        <family val="2"/>
        <scheme val="minor"/>
      </rPr>
      <t>(number)</t>
    </r>
  </si>
  <si>
    <t>REDUCING CHEMICALS AND WASTE</t>
  </si>
  <si>
    <t>Core Indicator 9</t>
  </si>
  <si>
    <t>Chemicals of global concern and their waste reduced</t>
  </si>
  <si>
    <t>Metric Tons (9.1 + 9.2 + 9.3+9.7)</t>
  </si>
  <si>
    <r>
      <t xml:space="preserve">Expected </t>
    </r>
    <r>
      <rPr>
        <b/>
        <i/>
        <sz val="11"/>
        <color rgb="FF595959"/>
        <rFont val="Calibri"/>
        <family val="2"/>
        <scheme val="minor"/>
      </rPr>
      <t>(metric tons)</t>
    </r>
  </si>
  <si>
    <r>
      <t xml:space="preserve">Achieved </t>
    </r>
    <r>
      <rPr>
        <b/>
        <i/>
        <sz val="11"/>
        <color rgb="FF595959"/>
        <rFont val="Calibri"/>
        <family val="2"/>
        <scheme val="minor"/>
      </rPr>
      <t>(metric tons)</t>
    </r>
  </si>
  <si>
    <t>Indicator 9.1</t>
  </si>
  <si>
    <r>
      <t xml:space="preserve">Persistent Organic Pollutants (POPs) removed or disposed (POPs type) </t>
    </r>
    <r>
      <rPr>
        <b/>
        <i/>
        <sz val="11"/>
        <rFont val="Calibri"/>
        <family val="2"/>
        <scheme val="minor"/>
      </rPr>
      <t>(in metric tons)</t>
    </r>
  </si>
  <si>
    <t>POPs Type to choose from:</t>
  </si>
  <si>
    <t>Indicator 9.2</t>
  </si>
  <si>
    <t xml:space="preserve">Quantity of mercury reduced </t>
  </si>
  <si>
    <t>Indicator 9.3</t>
  </si>
  <si>
    <t>Hydrochlorofluorocarbons reduced/phased out</t>
  </si>
  <si>
    <t>Provide information by HCFC, such as HCFC22, HCFC-141b, HCFC-142b, HCFC-123, HCFC-124, HCFC-225ca and 225cb, and HCFC-21.</t>
  </si>
  <si>
    <r>
      <t xml:space="preserve">Expected
</t>
    </r>
    <r>
      <rPr>
        <b/>
        <i/>
        <sz val="11"/>
        <color rgb="FF595959"/>
        <rFont val="Calibri"/>
        <family val="2"/>
        <scheme val="minor"/>
      </rPr>
      <t>(metric tons)</t>
    </r>
  </si>
  <si>
    <r>
      <t xml:space="preserve">Achieved
</t>
    </r>
    <r>
      <rPr>
        <b/>
        <i/>
        <sz val="11"/>
        <color rgb="FF595959"/>
        <rFont val="Calibri"/>
        <family val="2"/>
        <scheme val="minor"/>
      </rPr>
      <t>(metric tons)</t>
    </r>
  </si>
  <si>
    <t>Indicator 9.4</t>
  </si>
  <si>
    <t>Countries with legislation and policy implemented to control chemicals and waste</t>
  </si>
  <si>
    <t>Number of Countries</t>
  </si>
  <si>
    <t>Indicator 9.5</t>
  </si>
  <si>
    <t>Low-chemical/non-chemical systems implemented particularly in food production, manufacturing and cities</t>
  </si>
  <si>
    <t>Technology used to be listed here:</t>
  </si>
  <si>
    <t>Indicator 9.6</t>
  </si>
  <si>
    <t>POPs/Mercury containing materials and products directly avoided (in metric tons)</t>
  </si>
  <si>
    <t>Indicator 9.7</t>
  </si>
  <si>
    <t>Highly Hazardous Pesticides eliminated</t>
  </si>
  <si>
    <t>Indicator 9.8</t>
  </si>
  <si>
    <t>Avoided residual plastic waste</t>
  </si>
  <si>
    <t>Core Indicator 10</t>
  </si>
  <si>
    <t>Persistent organic pollutants to air reduced</t>
  </si>
  <si>
    <r>
      <t xml:space="preserve">Expected </t>
    </r>
    <r>
      <rPr>
        <b/>
        <i/>
        <sz val="11"/>
        <color rgb="FF595959"/>
        <rFont val="Calibri"/>
        <family val="2"/>
        <scheme val="minor"/>
      </rPr>
      <t>(grams of toxic equivalent)</t>
    </r>
  </si>
  <si>
    <t>Achieved (grams of toxic equivalent)</t>
  </si>
  <si>
    <t>Indicator 10.1</t>
  </si>
  <si>
    <t>Countries with legislation and policy implemented to control emissions of POPs to air</t>
  </si>
  <si>
    <t xml:space="preserve">Achieved
</t>
  </si>
  <si>
    <t>Indicator 10.2</t>
  </si>
  <si>
    <t>Emission control technologies/practices implemented</t>
  </si>
  <si>
    <t>CROSS-CUTTING STRATEGIC AREAS</t>
  </si>
  <si>
    <t>Core Indicator 11</t>
  </si>
  <si>
    <t>People benefiting from GEF-financed investments</t>
  </si>
  <si>
    <t>Female</t>
  </si>
  <si>
    <t>Male</t>
  </si>
  <si>
    <t>Total</t>
  </si>
  <si>
    <t>IUCN Category</t>
  </si>
  <si>
    <t>Ia  Strict Nature Reserve</t>
  </si>
  <si>
    <t>Ib  Wilderness Area</t>
  </si>
  <si>
    <t>III National Monument or Feature</t>
  </si>
  <si>
    <t>IV Habitat/Species Mgt. Area</t>
  </si>
  <si>
    <t>V  Protected Landscape/Seascape</t>
  </si>
  <si>
    <t>VI PA with Sustainable Use of Natural Resources</t>
  </si>
  <si>
    <t>Other</t>
  </si>
  <si>
    <t>TECHNOLOGY</t>
  </si>
  <si>
    <t>Biomass</t>
  </si>
  <si>
    <t>Geothermal</t>
  </si>
  <si>
    <t>Ocean Energy</t>
  </si>
  <si>
    <t>Small Hydropower</t>
  </si>
  <si>
    <t>Solar Photovoltaic</t>
  </si>
  <si>
    <t>Solar Thermal</t>
  </si>
  <si>
    <t>Wind Power</t>
  </si>
  <si>
    <t>Energy Storage</t>
  </si>
  <si>
    <t>POPS Type</t>
  </si>
  <si>
    <t>Aldrin</t>
  </si>
  <si>
    <t>Alpha hexachlorocyclohexane</t>
  </si>
  <si>
    <t>Beta hexachlorocyclohexane</t>
  </si>
  <si>
    <t>Chlordane</t>
  </si>
  <si>
    <t>Chlordecone</t>
  </si>
  <si>
    <t>DDT</t>
  </si>
  <si>
    <t>Decabromodiphenyl ether</t>
  </si>
  <si>
    <t>Dieldrin</t>
  </si>
  <si>
    <t>Endrin</t>
  </si>
  <si>
    <t>Heptachlor</t>
  </si>
  <si>
    <t>Hexabromobiphenyl</t>
  </si>
  <si>
    <t>Hexabromocyclododecane (HBCDD)</t>
  </si>
  <si>
    <t>Hexabromodiphenyl</t>
  </si>
  <si>
    <t>Hexachlorobenzene</t>
  </si>
  <si>
    <t>Hexachlorobutadiene (HCBD)</t>
  </si>
  <si>
    <t>Hexachlorobutadiene</t>
  </si>
  <si>
    <t>Lindane</t>
  </si>
  <si>
    <t>Mirex</t>
  </si>
  <si>
    <t>Pentachlorobenzene</t>
  </si>
  <si>
    <t>Pentachlorophenol</t>
  </si>
  <si>
    <t>Perfluorooctane</t>
  </si>
  <si>
    <t>PCB</t>
  </si>
  <si>
    <t>PCDF</t>
  </si>
  <si>
    <t>PCDD</t>
  </si>
  <si>
    <t>Polychlorinated naphthalenes</t>
  </si>
  <si>
    <t>SCCPs</t>
  </si>
  <si>
    <t>Technical endosulfan</t>
  </si>
  <si>
    <t>Tetrabromodiphenyl</t>
  </si>
  <si>
    <t>Toxaphene</t>
  </si>
  <si>
    <t>Area of High Conservation Value Forest (HCVF) loss avoided</t>
  </si>
  <si>
    <t>High Conservation Value Forest</t>
  </si>
  <si>
    <t>Other forest</t>
  </si>
  <si>
    <t>Area of degraded agricultural lands under restoration</t>
  </si>
  <si>
    <t>Cropland</t>
  </si>
  <si>
    <t>Rangeland and pasture</t>
  </si>
  <si>
    <t>Area of natural grass and woodlands under restoration</t>
  </si>
  <si>
    <t>Woodlands</t>
  </si>
  <si>
    <t>Natural grass</t>
  </si>
  <si>
    <t>Rating Scale</t>
  </si>
  <si>
    <t>N/A</t>
  </si>
  <si>
    <t>FY26</t>
  </si>
  <si>
    <t>INBAC</t>
  </si>
  <si>
    <t>FY27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</si>
</sst>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_);_(* \(#,##0\);_(* &quot;-&quot;??_);_(@_)"/>
  </numFmts>
  <fonts count="29" x14ac:knownFonts="1">
    <font>
      <sz val="11"/>
      <color theme="1"/>
      <name val="Calibri"/>
      <family val="2"/>
      <scheme val="minor"/>
    </font>
    <font>
      <sz val="11"/>
      <color theme="1"/>
      <name val="Calibri"/>
      <family val="2"/>
      <scheme val="minor"/>
    </font>
    <font>
      <b/>
      <sz val="11"/>
      <color theme="1"/>
      <name val="Calibri"/>
      <family val="2"/>
      <scheme val="minor"/>
    </font>
    <font>
      <i/>
      <sz val="10"/>
      <color theme="1"/>
      <name val="Calibri"/>
      <family val="2"/>
      <scheme val="minor"/>
    </font>
    <font>
      <sz val="11"/>
      <color rgb="FF000000"/>
      <name val="Calibri"/>
      <family val="2"/>
      <scheme val="minor"/>
    </font>
    <font>
      <b/>
      <sz val="11"/>
      <color theme="4" tint="-0.499984740745262"/>
      <name val="Calibri"/>
      <family val="2"/>
      <scheme val="minor"/>
    </font>
    <font>
      <b/>
      <sz val="11"/>
      <color rgb="FF000000"/>
      <name val="Calibri"/>
      <family val="2"/>
      <scheme val="minor"/>
    </font>
    <font>
      <sz val="8"/>
      <name val="Calibri"/>
      <family val="2"/>
      <scheme val="minor"/>
    </font>
    <font>
      <sz val="11"/>
      <name val="Calibri"/>
      <family val="2"/>
      <scheme val="minor"/>
    </font>
    <font>
      <b/>
      <i/>
      <sz val="11"/>
      <name val="Calibri"/>
      <family val="2"/>
      <scheme val="minor"/>
    </font>
    <font>
      <b/>
      <sz val="11"/>
      <name val="Calibri"/>
      <family val="2"/>
      <scheme val="minor"/>
    </font>
    <font>
      <sz val="11"/>
      <color rgb="FFFF0000"/>
      <name val="Calibri"/>
      <family val="2"/>
      <scheme val="minor"/>
    </font>
    <font>
      <b/>
      <sz val="14"/>
      <color rgb="FFFF0000"/>
      <name val="Calibri"/>
      <family val="2"/>
      <scheme val="minor"/>
    </font>
    <font>
      <u/>
      <sz val="11"/>
      <color theme="10"/>
      <name val="Calibri"/>
      <family val="2"/>
      <scheme val="minor"/>
    </font>
    <font>
      <sz val="12"/>
      <color theme="1"/>
      <name val="Calibri"/>
      <family val="2"/>
      <scheme val="minor"/>
    </font>
    <font>
      <sz val="12"/>
      <color rgb="FFFF0000"/>
      <name val="Calibri"/>
      <family val="2"/>
      <scheme val="minor"/>
    </font>
    <font>
      <i/>
      <sz val="11"/>
      <color rgb="FF000000"/>
      <name val="Calibri"/>
      <family val="2"/>
      <scheme val="minor"/>
    </font>
    <font>
      <i/>
      <sz val="11"/>
      <color theme="1"/>
      <name val="Calibri"/>
      <family val="2"/>
      <scheme val="minor"/>
    </font>
    <font>
      <b/>
      <i/>
      <sz val="11"/>
      <color theme="1"/>
      <name val="Calibri"/>
      <family val="2"/>
      <scheme val="minor"/>
    </font>
    <font>
      <b/>
      <sz val="11"/>
      <color theme="0"/>
      <name val="Calibri"/>
      <family val="2"/>
      <scheme val="minor"/>
    </font>
    <font>
      <b/>
      <i/>
      <sz val="11"/>
      <color theme="5" tint="-0.499984740745262"/>
      <name val="Calibri"/>
      <family val="2"/>
      <scheme val="minor"/>
    </font>
    <font>
      <b/>
      <sz val="13"/>
      <color theme="0"/>
      <name val="Calibri"/>
      <family val="2"/>
      <scheme val="minor"/>
    </font>
    <font>
      <b/>
      <sz val="11"/>
      <color rgb="FF595959"/>
      <name val="Calibri"/>
      <family val="2"/>
      <scheme val="minor"/>
    </font>
    <font>
      <b/>
      <i/>
      <sz val="11"/>
      <color rgb="FF595959"/>
      <name val="Calibri"/>
      <family val="2"/>
      <scheme val="minor"/>
    </font>
    <font>
      <sz val="11"/>
      <color rgb="FF595959"/>
      <name val="Calibri"/>
      <family val="2"/>
      <scheme val="minor"/>
    </font>
    <font>
      <i/>
      <sz val="11"/>
      <color rgb="FF595959"/>
      <name val="Calibri"/>
      <family val="2"/>
      <scheme val="minor"/>
    </font>
    <font>
      <sz val="9"/>
      <color indexed="81"/>
      <name val="Tahoma"/>
      <family val="2"/>
    </font>
    <font>
      <b/>
      <sz val="11"/>
      <color rgb="FFFF0000"/>
      <name val="Calibri"/>
      <family val="2"/>
      <scheme val="minor"/>
    </font>
    <font>
      <b/>
      <sz val="16"/>
      <color rgb="FF000000"/>
      <name val="Calibri"/>
      <family val="2"/>
      <scheme val="minor"/>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
      <patternFill patternType="solid">
        <fgColor theme="2"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0" fontId="13" fillId="0" borderId="0" applyNumberFormat="0" applyFill="0" applyBorder="0" applyAlignment="0" applyProtection="0"/>
  </cellStyleXfs>
  <cellXfs count="362">
    <xf numFmtId="0" fontId="0" fillId="0" borderId="0" xfId="0"/>
    <xf numFmtId="0" fontId="3" fillId="0" borderId="0" xfId="0" applyFont="1"/>
    <xf numFmtId="0" fontId="2" fillId="0" borderId="0" xfId="0" applyFont="1"/>
    <xf numFmtId="166" fontId="0" fillId="0" borderId="1" xfId="1" applyNumberFormat="1" applyFont="1" applyBorder="1" applyAlignment="1" applyProtection="1">
      <protection locked="0"/>
    </xf>
    <xf numFmtId="165" fontId="0" fillId="0" borderId="1" xfId="1" applyNumberFormat="1" applyFont="1" applyBorder="1" applyAlignment="1" applyProtection="1">
      <protection locked="0"/>
    </xf>
    <xf numFmtId="0" fontId="0" fillId="0" borderId="1" xfId="0" applyBorder="1" applyProtection="1">
      <protection locked="0"/>
    </xf>
    <xf numFmtId="165" fontId="0" fillId="0" borderId="1" xfId="1" applyNumberFormat="1" applyFont="1" applyBorder="1" applyProtection="1">
      <protection locked="0"/>
    </xf>
    <xf numFmtId="0" fontId="0" fillId="2" borderId="1" xfId="0" applyFill="1" applyBorder="1" applyAlignment="1" applyProtection="1">
      <alignment horizontal="center" vertical="center"/>
      <protection locked="0"/>
    </xf>
    <xf numFmtId="166" fontId="0" fillId="0" borderId="1" xfId="1" applyNumberFormat="1" applyFont="1" applyBorder="1" applyProtection="1">
      <protection locked="0"/>
    </xf>
    <xf numFmtId="0" fontId="2" fillId="4" borderId="1" xfId="0" applyFont="1" applyFill="1" applyBorder="1" applyAlignment="1">
      <alignment horizontal="center"/>
    </xf>
    <xf numFmtId="165" fontId="0" fillId="3" borderId="1" xfId="1" applyNumberFormat="1" applyFont="1" applyFill="1" applyBorder="1"/>
    <xf numFmtId="165" fontId="2" fillId="0" borderId="1" xfId="1" applyNumberFormat="1" applyFont="1" applyFill="1" applyBorder="1" applyAlignment="1" applyProtection="1">
      <alignment horizontal="center"/>
      <protection locked="0"/>
    </xf>
    <xf numFmtId="0" fontId="0" fillId="4" borderId="0" xfId="0" applyFill="1"/>
    <xf numFmtId="0" fontId="0" fillId="4" borderId="1" xfId="0" applyFill="1" applyBorder="1" applyAlignment="1">
      <alignment horizontal="left" vertical="center"/>
    </xf>
    <xf numFmtId="0" fontId="0" fillId="0" borderId="9" xfId="0" applyBorder="1" applyProtection="1">
      <protection locked="0"/>
    </xf>
    <xf numFmtId="0" fontId="0" fillId="0" borderId="5" xfId="0" applyBorder="1" applyAlignment="1" applyProtection="1">
      <alignment vertical="center"/>
      <protection locked="0"/>
    </xf>
    <xf numFmtId="0" fontId="4" fillId="0" borderId="5" xfId="0"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0" fontId="0" fillId="0" borderId="11" xfId="0" applyBorder="1" applyProtection="1">
      <protection locked="0"/>
    </xf>
    <xf numFmtId="0" fontId="11" fillId="0" borderId="0" xfId="0" applyFont="1"/>
    <xf numFmtId="0" fontId="12" fillId="4" borderId="0" xfId="0" applyFont="1" applyFill="1" applyAlignment="1">
      <alignment vertical="center"/>
    </xf>
    <xf numFmtId="0" fontId="0" fillId="0" borderId="7" xfId="0" applyBorder="1" applyProtection="1">
      <protection locked="0"/>
    </xf>
    <xf numFmtId="0" fontId="0" fillId="0" borderId="14" xfId="0" applyBorder="1" applyProtection="1">
      <protection locked="0"/>
    </xf>
    <xf numFmtId="0" fontId="14" fillId="0" borderId="0" xfId="0" applyFont="1"/>
    <xf numFmtId="0" fontId="15" fillId="0" borderId="0" xfId="0" applyFont="1"/>
    <xf numFmtId="0" fontId="0" fillId="0" borderId="10" xfId="0" applyBorder="1" applyProtection="1">
      <protection locked="0"/>
    </xf>
    <xf numFmtId="0" fontId="13" fillId="0" borderId="0" xfId="2" applyAlignment="1">
      <alignment horizontal="left" indent="1"/>
    </xf>
    <xf numFmtId="0" fontId="0" fillId="0" borderId="3" xfId="0" applyBorder="1" applyAlignment="1" applyProtection="1">
      <alignment vertical="center" wrapText="1"/>
      <protection locked="0"/>
    </xf>
    <xf numFmtId="0" fontId="0" fillId="0" borderId="1" xfId="0" applyBorder="1" applyAlignment="1">
      <alignment vertical="center" wrapText="1"/>
    </xf>
    <xf numFmtId="0" fontId="5" fillId="4" borderId="4" xfId="0" applyFont="1" applyFill="1" applyBorder="1" applyAlignment="1">
      <alignment horizontal="left" vertical="center" wrapText="1"/>
    </xf>
    <xf numFmtId="0" fontId="4" fillId="4" borderId="0" xfId="0" applyFont="1" applyFill="1" applyAlignment="1">
      <alignment horizontal="left" vertical="center"/>
    </xf>
    <xf numFmtId="165" fontId="2" fillId="4" borderId="1" xfId="1" applyNumberFormat="1" applyFont="1" applyFill="1" applyBorder="1" applyAlignment="1" applyProtection="1">
      <protection locked="0"/>
    </xf>
    <xf numFmtId="165" fontId="2" fillId="3" borderId="1" xfId="1" applyNumberFormat="1" applyFont="1" applyFill="1" applyBorder="1"/>
    <xf numFmtId="0" fontId="4" fillId="0" borderId="0" xfId="0" applyFont="1" applyAlignment="1" applyProtection="1">
      <alignment vertical="center" wrapText="1"/>
      <protection locked="0"/>
    </xf>
    <xf numFmtId="0" fontId="0" fillId="0" borderId="7" xfId="0" applyBorder="1"/>
    <xf numFmtId="0" fontId="6" fillId="0" borderId="7" xfId="0" applyFont="1" applyBorder="1" applyAlignment="1">
      <alignment vertical="center" wrapText="1"/>
    </xf>
    <xf numFmtId="0" fontId="6" fillId="4" borderId="0" xfId="0" applyFont="1" applyFill="1" applyAlignment="1">
      <alignment vertical="center" wrapText="1"/>
    </xf>
    <xf numFmtId="0" fontId="2" fillId="4" borderId="0" xfId="0" applyFont="1" applyFill="1" applyAlignment="1">
      <alignment vertical="center" wrapText="1"/>
    </xf>
    <xf numFmtId="0" fontId="0" fillId="4" borderId="0" xfId="0" applyFill="1" applyAlignment="1">
      <alignment horizontal="left" vertical="center" wrapText="1"/>
    </xf>
    <xf numFmtId="0" fontId="2" fillId="4" borderId="1" xfId="0" applyFont="1" applyFill="1" applyBorder="1" applyAlignment="1">
      <alignment vertical="center"/>
    </xf>
    <xf numFmtId="0" fontId="2" fillId="4" borderId="0" xfId="0" applyFont="1" applyFill="1" applyAlignment="1">
      <alignment vertical="center"/>
    </xf>
    <xf numFmtId="0" fontId="0" fillId="4" borderId="7" xfId="0" applyFill="1" applyBorder="1" applyAlignment="1">
      <alignment horizontal="left" vertical="center"/>
    </xf>
    <xf numFmtId="0" fontId="2" fillId="0" borderId="1" xfId="0" applyFont="1" applyBorder="1" applyAlignment="1">
      <alignment vertical="center"/>
    </xf>
    <xf numFmtId="0" fontId="0" fillId="0" borderId="4"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8" xfId="0" applyBorder="1" applyAlignment="1" applyProtection="1">
      <alignment horizontal="right" vertical="center" wrapText="1"/>
      <protection locked="0"/>
    </xf>
    <xf numFmtId="0" fontId="0" fillId="0" borderId="7" xfId="0" applyBorder="1" applyAlignment="1" applyProtection="1">
      <alignment horizontal="right" vertical="center" wrapText="1"/>
      <protection locked="0"/>
    </xf>
    <xf numFmtId="0" fontId="0" fillId="3" borderId="5" xfId="0" applyFill="1" applyBorder="1" applyAlignment="1">
      <alignment vertical="top" wrapText="1"/>
    </xf>
    <xf numFmtId="0" fontId="16" fillId="3" borderId="6" xfId="0" applyFont="1" applyFill="1" applyBorder="1" applyAlignment="1">
      <alignment horizontal="right" vertical="center" wrapText="1"/>
    </xf>
    <xf numFmtId="0" fontId="0" fillId="3" borderId="5" xfId="0" applyFill="1" applyBorder="1" applyAlignment="1">
      <alignment horizontal="right" vertical="center" wrapText="1"/>
    </xf>
    <xf numFmtId="0" fontId="0" fillId="3" borderId="6" xfId="0" applyFill="1" applyBorder="1" applyAlignment="1">
      <alignment horizontal="right" vertical="center" wrapText="1"/>
    </xf>
    <xf numFmtId="0" fontId="10" fillId="4" borderId="2" xfId="0" applyFont="1" applyFill="1" applyBorder="1" applyAlignment="1">
      <alignment vertical="center" wrapText="1"/>
    </xf>
    <xf numFmtId="0" fontId="0" fillId="4" borderId="2" xfId="0" applyFill="1" applyBorder="1" applyAlignment="1">
      <alignment vertical="center" wrapText="1"/>
    </xf>
    <xf numFmtId="0" fontId="0" fillId="4" borderId="3" xfId="0" applyFill="1" applyBorder="1" applyAlignment="1">
      <alignment vertical="center" wrapText="1"/>
    </xf>
    <xf numFmtId="0" fontId="0" fillId="0" borderId="6" xfId="0"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0" xfId="0" applyAlignment="1">
      <alignment horizontal="left" vertical="center" wrapText="1"/>
    </xf>
    <xf numFmtId="0" fontId="4" fillId="0" borderId="8" xfId="0" applyFont="1" applyBorder="1" applyAlignment="1" applyProtection="1">
      <alignment vertical="center" wrapText="1"/>
      <protection locked="0"/>
    </xf>
    <xf numFmtId="0" fontId="4" fillId="0" borderId="7"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4" fillId="0" borderId="3" xfId="0" applyFont="1" applyBorder="1" applyAlignment="1" applyProtection="1">
      <alignment vertical="center" wrapText="1"/>
      <protection locked="0"/>
    </xf>
    <xf numFmtId="0" fontId="0" fillId="0" borderId="5" xfId="0" applyBorder="1" applyAlignment="1" applyProtection="1">
      <alignment horizontal="right" vertical="center" wrapText="1"/>
      <protection locked="0"/>
    </xf>
    <xf numFmtId="0" fontId="0" fillId="0" borderId="6" xfId="0" applyBorder="1" applyAlignment="1" applyProtection="1">
      <alignment horizontal="right" vertical="center" wrapText="1"/>
      <protection locked="0"/>
    </xf>
    <xf numFmtId="0" fontId="0" fillId="0" borderId="8" xfId="0" applyBorder="1" applyAlignment="1" applyProtection="1">
      <alignment vertical="center" wrapText="1"/>
      <protection locked="0"/>
    </xf>
    <xf numFmtId="0" fontId="0" fillId="0" borderId="7" xfId="0" applyBorder="1" applyAlignment="1" applyProtection="1">
      <alignment vertical="center"/>
      <protection locked="0"/>
    </xf>
    <xf numFmtId="0" fontId="0" fillId="0" borderId="7" xfId="0" applyBorder="1" applyAlignment="1" applyProtection="1">
      <alignment vertical="center" wrapText="1"/>
      <protection locked="0"/>
    </xf>
    <xf numFmtId="0" fontId="0" fillId="0" borderId="0" xfId="0" applyAlignment="1" applyProtection="1">
      <alignment vertical="center"/>
      <protection locked="0"/>
    </xf>
    <xf numFmtId="0" fontId="0" fillId="4" borderId="4" xfId="0" applyFill="1" applyBorder="1" applyAlignment="1">
      <alignment vertical="center" wrapText="1"/>
    </xf>
    <xf numFmtId="0" fontId="0" fillId="4" borderId="13" xfId="0" applyFill="1" applyBorder="1" applyAlignment="1">
      <alignment vertical="center" wrapText="1"/>
    </xf>
    <xf numFmtId="0" fontId="4" fillId="0" borderId="4" xfId="0" applyFont="1" applyBorder="1" applyAlignment="1" applyProtection="1">
      <alignment vertical="center" wrapText="1"/>
      <protection locked="0"/>
    </xf>
    <xf numFmtId="0" fontId="0" fillId="3" borderId="0" xfId="0" applyFill="1"/>
    <xf numFmtId="0" fontId="0" fillId="3" borderId="6" xfId="0" applyFill="1" applyBorder="1"/>
    <xf numFmtId="165" fontId="0" fillId="3" borderId="12" xfId="1" applyNumberFormat="1" applyFont="1" applyFill="1" applyBorder="1"/>
    <xf numFmtId="165" fontId="0" fillId="5" borderId="12" xfId="1" applyNumberFormat="1" applyFont="1" applyFill="1" applyBorder="1"/>
    <xf numFmtId="0" fontId="2" fillId="0" borderId="0" xfId="0" applyFont="1" applyAlignment="1">
      <alignment vertical="center"/>
    </xf>
    <xf numFmtId="0" fontId="2" fillId="4" borderId="0" xfId="0" applyFont="1" applyFill="1" applyAlignment="1">
      <alignment horizontal="left" vertical="center"/>
    </xf>
    <xf numFmtId="0" fontId="5" fillId="6" borderId="5" xfId="0" applyFont="1" applyFill="1" applyBorder="1" applyAlignment="1">
      <alignment vertical="center" wrapText="1"/>
    </xf>
    <xf numFmtId="0" fontId="6" fillId="6" borderId="6" xfId="0" applyFont="1" applyFill="1" applyBorder="1" applyAlignment="1">
      <alignment vertical="center"/>
    </xf>
    <xf numFmtId="0" fontId="0" fillId="6" borderId="6" xfId="0" applyFill="1" applyBorder="1"/>
    <xf numFmtId="0" fontId="0" fillId="6" borderId="9" xfId="0" applyFill="1" applyBorder="1"/>
    <xf numFmtId="0" fontId="2" fillId="6" borderId="9" xfId="0" applyFont="1" applyFill="1" applyBorder="1"/>
    <xf numFmtId="0" fontId="6" fillId="6" borderId="9" xfId="0" applyFont="1" applyFill="1" applyBorder="1" applyAlignment="1">
      <alignment vertical="center"/>
    </xf>
    <xf numFmtId="0" fontId="4" fillId="6" borderId="1" xfId="0" applyFont="1" applyFill="1" applyBorder="1" applyAlignment="1">
      <alignment vertical="center"/>
    </xf>
    <xf numFmtId="0" fontId="0" fillId="6" borderId="1" xfId="0" applyFill="1" applyBorder="1"/>
    <xf numFmtId="0" fontId="0" fillId="6" borderId="5" xfId="0" applyFill="1" applyBorder="1"/>
    <xf numFmtId="0" fontId="4" fillId="6" borderId="5" xfId="0" applyFont="1" applyFill="1" applyBorder="1" applyAlignment="1">
      <alignment vertical="center"/>
    </xf>
    <xf numFmtId="0" fontId="4" fillId="6" borderId="6" xfId="0" applyFont="1" applyFill="1" applyBorder="1" applyAlignment="1">
      <alignment vertical="center"/>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6" borderId="1" xfId="0" applyFont="1" applyFill="1" applyBorder="1" applyAlignment="1">
      <alignment vertical="center" wrapText="1"/>
    </xf>
    <xf numFmtId="165" fontId="2" fillId="6" borderId="1" xfId="1" applyNumberFormat="1" applyFont="1" applyFill="1" applyBorder="1" applyAlignment="1" applyProtection="1">
      <protection locked="0"/>
    </xf>
    <xf numFmtId="0" fontId="2" fillId="6" borderId="5" xfId="0" applyFont="1" applyFill="1" applyBorder="1" applyAlignment="1">
      <alignment vertical="center" wrapText="1"/>
    </xf>
    <xf numFmtId="0" fontId="10" fillId="6" borderId="9" xfId="0" applyFont="1" applyFill="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xf numFmtId="0" fontId="0" fillId="0" borderId="1" xfId="0" applyBorder="1" applyAlignment="1" applyProtection="1">
      <alignment vertical="top" wrapText="1"/>
      <protection locked="0"/>
    </xf>
    <xf numFmtId="0" fontId="0" fillId="0" borderId="1" xfId="0" applyBorder="1" applyAlignment="1" applyProtection="1">
      <alignment vertical="center" wrapText="1"/>
      <protection locked="0"/>
    </xf>
    <xf numFmtId="0" fontId="16" fillId="0" borderId="1" xfId="0" applyFont="1" applyBorder="1" applyAlignment="1" applyProtection="1">
      <alignment horizontal="right" vertical="center" wrapText="1"/>
      <protection locked="0"/>
    </xf>
    <xf numFmtId="0" fontId="0" fillId="3" borderId="13" xfId="0" applyFill="1" applyBorder="1" applyAlignment="1">
      <alignment vertical="top" wrapText="1"/>
    </xf>
    <xf numFmtId="0" fontId="16" fillId="3" borderId="14" xfId="0" applyFont="1" applyFill="1" applyBorder="1" applyAlignment="1">
      <alignment horizontal="right" vertical="center" wrapText="1"/>
    </xf>
    <xf numFmtId="0" fontId="6" fillId="3" borderId="6" xfId="0" applyFont="1" applyFill="1" applyBorder="1" applyAlignment="1">
      <alignment horizontal="right" vertical="center" wrapText="1"/>
    </xf>
    <xf numFmtId="0" fontId="4" fillId="6" borderId="5" xfId="0" applyFont="1" applyFill="1" applyBorder="1" applyAlignment="1">
      <alignment vertical="center" wrapText="1"/>
    </xf>
    <xf numFmtId="0" fontId="4" fillId="6" borderId="6" xfId="0" applyFont="1" applyFill="1" applyBorder="1" applyAlignment="1">
      <alignment vertical="center" wrapText="1"/>
    </xf>
    <xf numFmtId="0" fontId="10" fillId="0" borderId="13" xfId="0" applyFont="1" applyBorder="1" applyAlignment="1">
      <alignmen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10" fillId="0" borderId="4" xfId="0" applyFont="1" applyBorder="1" applyAlignment="1">
      <alignmen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0" fillId="0" borderId="14" xfId="0" applyBorder="1" applyAlignment="1" applyProtection="1">
      <alignment horizontal="right" vertical="center" wrapText="1"/>
      <protection locked="0"/>
    </xf>
    <xf numFmtId="0" fontId="6" fillId="0" borderId="8" xfId="0" applyFont="1" applyBorder="1" applyAlignment="1">
      <alignment vertical="center" wrapText="1"/>
    </xf>
    <xf numFmtId="0" fontId="2" fillId="2" borderId="13" xfId="0" applyFont="1" applyFill="1" applyBorder="1" applyAlignment="1">
      <alignment vertical="center"/>
    </xf>
    <xf numFmtId="0" fontId="10" fillId="2" borderId="5" xfId="0" applyFont="1" applyFill="1" applyBorder="1" applyAlignment="1">
      <alignment vertical="center" wrapText="1"/>
    </xf>
    <xf numFmtId="0" fontId="2" fillId="2" borderId="5" xfId="0" applyFont="1" applyFill="1" applyBorder="1" applyAlignment="1">
      <alignmen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11"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5" xfId="0" applyFont="1" applyFill="1" applyBorder="1" applyAlignment="1">
      <alignment horizontal="left" vertical="center"/>
    </xf>
    <xf numFmtId="0" fontId="0" fillId="2" borderId="6" xfId="0" applyFill="1" applyBorder="1"/>
    <xf numFmtId="0" fontId="0" fillId="2" borderId="9" xfId="0" applyFill="1" applyBorder="1"/>
    <xf numFmtId="0" fontId="2" fillId="2" borderId="8" xfId="0" applyFont="1" applyFill="1" applyBorder="1" applyAlignment="1">
      <alignment horizontal="left" vertical="center"/>
    </xf>
    <xf numFmtId="0" fontId="0" fillId="2" borderId="7" xfId="0" applyFill="1" applyBorder="1"/>
    <xf numFmtId="0" fontId="0" fillId="2" borderId="5" xfId="0" applyFill="1" applyBorder="1"/>
    <xf numFmtId="0" fontId="2" fillId="2" borderId="6" xfId="0" applyFont="1" applyFill="1" applyBorder="1" applyAlignment="1">
      <alignment vertical="center" wrapText="1"/>
    </xf>
    <xf numFmtId="0" fontId="18" fillId="2" borderId="9" xfId="0" applyFont="1" applyFill="1" applyBorder="1" applyAlignment="1">
      <alignment horizontal="right" vertical="center"/>
    </xf>
    <xf numFmtId="0" fontId="0" fillId="0" borderId="0" xfId="0" applyAlignment="1">
      <alignment horizontal="left"/>
    </xf>
    <xf numFmtId="0" fontId="5" fillId="6" borderId="5" xfId="0" applyFont="1" applyFill="1" applyBorder="1" applyAlignment="1">
      <alignment horizontal="left" wrapText="1"/>
    </xf>
    <xf numFmtId="0" fontId="0" fillId="6" borderId="6" xfId="0" applyFill="1" applyBorder="1" applyAlignment="1">
      <alignment horizontal="left"/>
    </xf>
    <xf numFmtId="0" fontId="0" fillId="6" borderId="9" xfId="0" applyFill="1" applyBorder="1" applyAlignment="1">
      <alignment horizontal="left"/>
    </xf>
    <xf numFmtId="0" fontId="2" fillId="6" borderId="6" xfId="0" applyFont="1" applyFill="1" applyBorder="1" applyAlignment="1">
      <alignment horizontal="left" vertical="top" wrapText="1"/>
    </xf>
    <xf numFmtId="166" fontId="0" fillId="0" borderId="0" xfId="1" applyNumberFormat="1" applyFont="1" applyBorder="1" applyProtection="1">
      <protection locked="0"/>
    </xf>
    <xf numFmtId="0" fontId="0" fillId="0" borderId="0" xfId="0" applyAlignment="1" applyProtection="1">
      <alignment horizontal="right" vertical="center" wrapText="1"/>
      <protection locked="0"/>
    </xf>
    <xf numFmtId="0" fontId="0" fillId="0" borderId="0" xfId="0" applyProtection="1">
      <protection locked="0"/>
    </xf>
    <xf numFmtId="0" fontId="22" fillId="4" borderId="3" xfId="0" applyFont="1" applyFill="1" applyBorder="1" applyAlignment="1">
      <alignment horizontal="centerContinuous" vertical="center"/>
    </xf>
    <xf numFmtId="0" fontId="22" fillId="4" borderId="3" xfId="0" applyFont="1" applyFill="1" applyBorder="1" applyAlignment="1">
      <alignment horizontal="centerContinuous"/>
    </xf>
    <xf numFmtId="0" fontId="22" fillId="4" borderId="1" xfId="0" applyFont="1" applyFill="1" applyBorder="1" applyAlignment="1">
      <alignment horizontal="centerContinuous"/>
    </xf>
    <xf numFmtId="0" fontId="22" fillId="4" borderId="1" xfId="0" applyFont="1" applyFill="1" applyBorder="1" applyAlignment="1">
      <alignment horizontal="center"/>
    </xf>
    <xf numFmtId="0" fontId="22" fillId="4" borderId="3" xfId="0" applyFont="1" applyFill="1" applyBorder="1" applyAlignment="1">
      <alignment horizontal="centerContinuous" wrapText="1"/>
    </xf>
    <xf numFmtId="0" fontId="22" fillId="4" borderId="1" xfId="0" applyFont="1" applyFill="1" applyBorder="1" applyAlignment="1">
      <alignment horizontal="centerContinuous" vertical="center"/>
    </xf>
    <xf numFmtId="0" fontId="22" fillId="4" borderId="1" xfId="0" applyFont="1" applyFill="1" applyBorder="1" applyAlignment="1">
      <alignment horizontal="centerContinuous" wrapText="1"/>
    </xf>
    <xf numFmtId="0" fontId="22" fillId="4" borderId="3" xfId="0" applyFont="1" applyFill="1" applyBorder="1" applyAlignment="1">
      <alignment horizontal="left" vertical="center"/>
    </xf>
    <xf numFmtId="0" fontId="24" fillId="4" borderId="3" xfId="0" applyFont="1" applyFill="1" applyBorder="1" applyAlignment="1">
      <alignment horizontal="center"/>
    </xf>
    <xf numFmtId="0" fontId="24" fillId="4" borderId="1" xfId="0" applyFont="1" applyFill="1" applyBorder="1" applyAlignment="1">
      <alignment horizontal="centerContinuous"/>
    </xf>
    <xf numFmtId="0" fontId="22" fillId="4" borderId="1" xfId="0" applyFont="1" applyFill="1" applyBorder="1" applyAlignment="1">
      <alignment horizontal="centerContinuous" vertical="center" wrapText="1"/>
    </xf>
    <xf numFmtId="0" fontId="22" fillId="3" borderId="9" xfId="0" applyFont="1" applyFill="1" applyBorder="1" applyAlignment="1">
      <alignment horizontal="right"/>
    </xf>
    <xf numFmtId="0" fontId="22" fillId="3" borderId="9" xfId="0" applyFont="1" applyFill="1" applyBorder="1" applyAlignment="1">
      <alignment horizontal="right" vertical="center" wrapText="1"/>
    </xf>
    <xf numFmtId="0" fontId="25" fillId="0" borderId="1" xfId="0" applyFont="1" applyBorder="1" applyAlignment="1">
      <alignment vertical="center"/>
    </xf>
    <xf numFmtId="0" fontId="22" fillId="4" borderId="1" xfId="0" applyFont="1" applyFill="1" applyBorder="1" applyAlignment="1">
      <alignment vertical="center" wrapText="1"/>
    </xf>
    <xf numFmtId="0" fontId="24" fillId="4" borderId="1" xfId="0" applyFont="1" applyFill="1" applyBorder="1" applyAlignment="1">
      <alignment horizontal="left" vertical="center" wrapText="1"/>
    </xf>
    <xf numFmtId="0" fontId="3" fillId="0" borderId="0" xfId="0" applyFont="1" applyAlignment="1">
      <alignment horizontal="left"/>
    </xf>
    <xf numFmtId="166" fontId="17" fillId="0" borderId="1" xfId="1" applyNumberFormat="1" applyFont="1" applyBorder="1" applyAlignment="1" applyProtection="1">
      <protection locked="0"/>
    </xf>
    <xf numFmtId="0" fontId="2" fillId="6" borderId="1" xfId="0" applyFont="1" applyFill="1" applyBorder="1" applyAlignment="1">
      <alignment horizontal="left" vertical="top" wrapText="1"/>
    </xf>
    <xf numFmtId="0" fontId="2" fillId="4" borderId="1" xfId="0" applyFont="1" applyFill="1" applyBorder="1" applyAlignment="1" applyProtection="1">
      <alignment horizontal="center"/>
      <protection locked="0"/>
    </xf>
    <xf numFmtId="0" fontId="2" fillId="4" borderId="12" xfId="0" applyFont="1" applyFill="1" applyBorder="1" applyAlignment="1" applyProtection="1">
      <alignment horizontal="center"/>
      <protection locked="0"/>
    </xf>
    <xf numFmtId="0" fontId="2" fillId="4" borderId="1" xfId="0" applyFont="1" applyFill="1" applyBorder="1" applyAlignment="1" applyProtection="1">
      <alignment vertical="center"/>
      <protection locked="0"/>
    </xf>
    <xf numFmtId="0" fontId="0" fillId="4" borderId="1" xfId="0" applyFill="1" applyBorder="1" applyAlignment="1" applyProtection="1">
      <alignment horizontal="left" vertical="center"/>
      <protection locked="0"/>
    </xf>
    <xf numFmtId="0" fontId="24" fillId="0" borderId="1" xfId="0" applyFont="1" applyBorder="1" applyAlignment="1">
      <alignment vertical="center" wrapText="1"/>
    </xf>
    <xf numFmtId="166" fontId="0" fillId="3" borderId="12" xfId="1" applyNumberFormat="1" applyFont="1" applyFill="1" applyBorder="1" applyAlignment="1">
      <alignment horizontal="left" indent="1"/>
    </xf>
    <xf numFmtId="166" fontId="0" fillId="3" borderId="1" xfId="1" applyNumberFormat="1" applyFont="1" applyFill="1" applyBorder="1"/>
    <xf numFmtId="0" fontId="0" fillId="0" borderId="1" xfId="0" applyBorder="1"/>
    <xf numFmtId="0" fontId="0" fillId="0" borderId="1" xfId="0" applyBorder="1" applyAlignment="1" applyProtection="1">
      <alignment horizontal="left" vertical="center" wrapText="1"/>
      <protection locked="0"/>
    </xf>
    <xf numFmtId="3" fontId="2" fillId="4" borderId="1" xfId="0" applyNumberFormat="1" applyFont="1" applyFill="1" applyBorder="1" applyAlignment="1" applyProtection="1">
      <alignment horizontal="center"/>
      <protection locked="0"/>
    </xf>
    <xf numFmtId="0" fontId="27" fillId="6" borderId="6" xfId="0" applyFont="1" applyFill="1" applyBorder="1" applyAlignment="1">
      <alignment vertical="center"/>
    </xf>
    <xf numFmtId="0" fontId="27" fillId="6" borderId="9" xfId="0" applyFont="1" applyFill="1" applyBorder="1" applyAlignment="1">
      <alignment vertical="center"/>
    </xf>
    <xf numFmtId="0" fontId="0" fillId="4" borderId="1" xfId="0" applyFill="1" applyBorder="1" applyAlignment="1" applyProtection="1">
      <alignment vertical="center" wrapText="1"/>
      <protection locked="0"/>
    </xf>
    <xf numFmtId="166" fontId="0" fillId="5" borderId="1" xfId="1" applyNumberFormat="1" applyFont="1" applyFill="1" applyBorder="1"/>
    <xf numFmtId="0" fontId="27" fillId="6" borderId="5" xfId="0" applyFont="1" applyFill="1" applyBorder="1" applyAlignment="1">
      <alignment vertical="center" wrapText="1"/>
    </xf>
    <xf numFmtId="166" fontId="0" fillId="5" borderId="1" xfId="0" applyNumberFormat="1" applyFill="1" applyBorder="1" applyAlignment="1">
      <alignment horizontal="right"/>
    </xf>
    <xf numFmtId="166" fontId="2" fillId="5" borderId="1" xfId="0" applyNumberFormat="1" applyFont="1" applyFill="1" applyBorder="1" applyAlignment="1">
      <alignment horizontal="right"/>
    </xf>
    <xf numFmtId="166" fontId="0" fillId="5" borderId="1" xfId="1" applyNumberFormat="1" applyFont="1" applyFill="1" applyBorder="1" applyAlignment="1">
      <alignment horizontal="right"/>
    </xf>
    <xf numFmtId="165" fontId="0" fillId="4" borderId="1" xfId="1" applyNumberFormat="1" applyFont="1" applyFill="1" applyBorder="1" applyAlignment="1"/>
    <xf numFmtId="0" fontId="22" fillId="5" borderId="1" xfId="0" applyFont="1" applyFill="1" applyBorder="1" applyAlignment="1">
      <alignment vertical="center" wrapText="1"/>
    </xf>
    <xf numFmtId="166" fontId="2" fillId="5" borderId="1" xfId="1" applyNumberFormat="1" applyFont="1" applyFill="1" applyBorder="1" applyAlignment="1"/>
    <xf numFmtId="17" fontId="0" fillId="2" borderId="1" xfId="0" applyNumberFormat="1" applyFill="1" applyBorder="1" applyAlignment="1" applyProtection="1">
      <alignment horizontal="center" vertical="center"/>
      <protection locked="0"/>
    </xf>
    <xf numFmtId="165" fontId="0" fillId="0" borderId="1" xfId="1" applyNumberFormat="1" applyFont="1" applyFill="1" applyBorder="1"/>
    <xf numFmtId="0" fontId="0" fillId="4" borderId="1" xfId="0" applyFill="1" applyBorder="1" applyAlignment="1" applyProtection="1">
      <alignment horizontal="right" vertical="center" wrapText="1"/>
      <protection locked="0"/>
    </xf>
    <xf numFmtId="165" fontId="0" fillId="4" borderId="12" xfId="1" applyNumberFormat="1" applyFont="1" applyFill="1" applyBorder="1"/>
    <xf numFmtId="3" fontId="0" fillId="3" borderId="12" xfId="0" applyNumberFormat="1" applyFill="1" applyBorder="1" applyAlignment="1" applyProtection="1">
      <alignment horizontal="center"/>
      <protection locked="0"/>
    </xf>
    <xf numFmtId="0" fontId="2" fillId="3" borderId="12" xfId="0" applyFont="1" applyFill="1" applyBorder="1" applyAlignment="1" applyProtection="1">
      <alignment horizontal="center"/>
      <protection locked="0"/>
    </xf>
    <xf numFmtId="166" fontId="0" fillId="0" borderId="1" xfId="1" applyNumberFormat="1" applyFont="1" applyBorder="1" applyAlignment="1" applyProtection="1">
      <alignment horizontal="left"/>
      <protection locked="0"/>
    </xf>
    <xf numFmtId="166" fontId="0" fillId="3" borderId="1" xfId="1" applyNumberFormat="1" applyFont="1" applyFill="1" applyBorder="1" applyAlignment="1">
      <alignment horizontal="left"/>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4" borderId="5"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10" fillId="4" borderId="9" xfId="0" applyFont="1" applyFill="1" applyBorder="1" applyAlignment="1">
      <alignment horizontal="left" vertical="center"/>
    </xf>
    <xf numFmtId="0" fontId="10" fillId="4" borderId="1" xfId="0" applyFont="1" applyFill="1" applyBorder="1" applyAlignment="1">
      <alignment horizontal="left" vertical="center"/>
    </xf>
    <xf numFmtId="0" fontId="10" fillId="4" borderId="15" xfId="0" applyFont="1" applyFill="1" applyBorder="1" applyAlignment="1">
      <alignment horizontal="left" vertical="center"/>
    </xf>
    <xf numFmtId="0" fontId="10" fillId="4" borderId="12" xfId="0" applyFont="1" applyFill="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5" fillId="4" borderId="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22" fillId="4" borderId="1" xfId="0" applyFont="1" applyFill="1" applyBorder="1" applyAlignment="1">
      <alignment horizont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5" fillId="4" borderId="8" xfId="0" applyFont="1" applyFill="1" applyBorder="1" applyAlignment="1">
      <alignment horizontal="left" vertical="center" wrapText="1"/>
    </xf>
    <xf numFmtId="0" fontId="22" fillId="4" borderId="1" xfId="0" applyFont="1" applyFill="1" applyBorder="1" applyAlignment="1">
      <alignment horizontal="center" vertical="center" wrapText="1"/>
    </xf>
    <xf numFmtId="0" fontId="22" fillId="4" borderId="1" xfId="0" applyFont="1" applyFill="1" applyBorder="1" applyAlignment="1">
      <alignment horizontal="center" vertical="center"/>
    </xf>
    <xf numFmtId="0" fontId="22" fillId="4" borderId="1" xfId="0" applyFont="1" applyFill="1" applyBorder="1" applyAlignment="1">
      <alignment horizontal="center" vertical="top" wrapText="1"/>
    </xf>
    <xf numFmtId="0" fontId="2" fillId="4" borderId="9" xfId="0" applyFont="1" applyFill="1" applyBorder="1" applyAlignment="1">
      <alignment horizontal="left" vertical="center" wrapText="1"/>
    </xf>
    <xf numFmtId="0" fontId="2" fillId="4" borderId="1" xfId="0" applyFont="1" applyFill="1" applyBorder="1" applyAlignment="1">
      <alignment horizontal="left" vertical="center" wrapText="1"/>
    </xf>
    <xf numFmtId="0" fontId="5" fillId="0" borderId="5" xfId="0" applyFont="1" applyBorder="1" applyAlignment="1">
      <alignment horizontal="left" vertical="center" wrapText="1"/>
    </xf>
    <xf numFmtId="0" fontId="5" fillId="0" borderId="13" xfId="0" applyFont="1" applyBorder="1" applyAlignment="1">
      <alignment horizontal="left" vertical="center" wrapText="1"/>
    </xf>
    <xf numFmtId="0" fontId="2" fillId="2" borderId="6" xfId="0" applyFont="1" applyFill="1" applyBorder="1" applyAlignment="1">
      <alignment horizontal="left" vertical="center" wrapText="1"/>
    </xf>
    <xf numFmtId="0" fontId="2" fillId="6" borderId="6" xfId="0" applyFont="1" applyFill="1" applyBorder="1" applyAlignment="1">
      <alignment horizontal="left" vertical="top" wrapText="1"/>
    </xf>
    <xf numFmtId="0" fontId="0" fillId="0" borderId="1" xfId="0" applyBorder="1" applyAlignment="1" applyProtection="1">
      <alignment horizontal="left" vertical="center" wrapText="1"/>
      <protection locked="0"/>
    </xf>
    <xf numFmtId="0" fontId="6" fillId="4" borderId="9" xfId="0" applyFont="1" applyFill="1" applyBorder="1" applyAlignment="1">
      <alignment horizontal="left" vertical="center"/>
    </xf>
    <xf numFmtId="0" fontId="6" fillId="4" borderId="1" xfId="0" applyFont="1" applyFill="1" applyBorder="1" applyAlignment="1">
      <alignment horizontal="left" vertical="center"/>
    </xf>
    <xf numFmtId="0" fontId="6" fillId="4" borderId="15" xfId="0" applyFont="1" applyFill="1" applyBorder="1" applyAlignment="1">
      <alignment horizontal="left" vertical="center"/>
    </xf>
    <xf numFmtId="0" fontId="6" fillId="4" borderId="12" xfId="0" applyFont="1" applyFill="1" applyBorder="1" applyAlignment="1">
      <alignment horizontal="left" vertical="center"/>
    </xf>
    <xf numFmtId="0" fontId="6" fillId="4" borderId="9"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15" xfId="0" applyFont="1" applyFill="1" applyBorder="1" applyAlignment="1">
      <alignment horizontal="left" vertical="center" wrapText="1"/>
    </xf>
    <xf numFmtId="0" fontId="6" fillId="4" borderId="12" xfId="0" applyFont="1" applyFill="1" applyBorder="1" applyAlignment="1">
      <alignment horizontal="left" vertical="center" wrapText="1"/>
    </xf>
    <xf numFmtId="0" fontId="0" fillId="4" borderId="1" xfId="0" applyFill="1" applyBorder="1" applyAlignment="1">
      <alignment horizontal="left" vertical="center" wrapText="1"/>
    </xf>
    <xf numFmtId="0" fontId="6" fillId="6" borderId="6" xfId="0" applyFont="1" applyFill="1" applyBorder="1" applyAlignment="1">
      <alignment horizontal="left" vertical="center" wrapText="1"/>
    </xf>
    <xf numFmtId="0" fontId="6" fillId="6" borderId="9"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2" fillId="4" borderId="12"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19" fillId="7" borderId="5" xfId="0" applyFont="1" applyFill="1" applyBorder="1" applyAlignment="1">
      <alignment horizontal="center" vertical="center"/>
    </xf>
    <xf numFmtId="0" fontId="19" fillId="7" borderId="6" xfId="0" applyFont="1" applyFill="1" applyBorder="1" applyAlignment="1">
      <alignment horizontal="center" vertical="center"/>
    </xf>
    <xf numFmtId="0" fontId="19" fillId="7" borderId="9" xfId="0" applyFont="1" applyFill="1" applyBorder="1" applyAlignment="1">
      <alignment horizontal="center" vertical="center"/>
    </xf>
    <xf numFmtId="0" fontId="5" fillId="0" borderId="4" xfId="0" applyFont="1" applyBorder="1" applyAlignment="1">
      <alignment horizontal="left" vertical="center" wrapText="1"/>
    </xf>
    <xf numFmtId="0" fontId="2" fillId="6" borderId="1" xfId="0" applyFont="1" applyFill="1" applyBorder="1" applyAlignment="1">
      <alignment horizontal="left" vertical="center"/>
    </xf>
    <xf numFmtId="0" fontId="24" fillId="0" borderId="13" xfId="0" applyFont="1" applyBorder="1" applyAlignment="1">
      <alignment horizontal="left" vertical="center" wrapText="1"/>
    </xf>
    <xf numFmtId="0" fontId="24" fillId="0" borderId="14" xfId="0" applyFont="1" applyBorder="1" applyAlignment="1">
      <alignment horizontal="left" vertical="center" wrapText="1"/>
    </xf>
    <xf numFmtId="0" fontId="24" fillId="0" borderId="15" xfId="0" applyFont="1" applyBorder="1" applyAlignment="1">
      <alignment horizontal="left" vertical="center" wrapText="1"/>
    </xf>
    <xf numFmtId="0" fontId="24" fillId="0" borderId="4" xfId="0" applyFont="1" applyBorder="1" applyAlignment="1">
      <alignment horizontal="left" vertical="center" wrapText="1"/>
    </xf>
    <xf numFmtId="0" fontId="24" fillId="0" borderId="0" xfId="0" applyFont="1" applyAlignment="1">
      <alignment horizontal="left"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7" xfId="0" applyFont="1" applyBorder="1" applyAlignment="1">
      <alignment horizontal="left" vertical="center" wrapText="1"/>
    </xf>
    <xf numFmtId="0" fontId="24" fillId="0" borderId="11" xfId="0" applyFont="1" applyBorder="1" applyAlignment="1">
      <alignment horizontal="left" vertical="center" wrapText="1"/>
    </xf>
    <xf numFmtId="0" fontId="21" fillId="7" borderId="5" xfId="0" applyFont="1" applyFill="1" applyBorder="1" applyAlignment="1">
      <alignment horizontal="center" vertical="center"/>
    </xf>
    <xf numFmtId="0" fontId="21" fillId="7" borderId="6" xfId="0" applyFont="1" applyFill="1" applyBorder="1" applyAlignment="1">
      <alignment horizontal="center" vertical="center"/>
    </xf>
    <xf numFmtId="0" fontId="21" fillId="7" borderId="9" xfId="0" applyFont="1" applyFill="1" applyBorder="1" applyAlignment="1">
      <alignment horizontal="center" vertical="center"/>
    </xf>
    <xf numFmtId="0" fontId="10" fillId="4" borderId="5" xfId="0" applyFont="1" applyFill="1" applyBorder="1" applyAlignment="1">
      <alignment vertical="center" wrapText="1"/>
    </xf>
    <xf numFmtId="0" fontId="10" fillId="4" borderId="13" xfId="0" applyFont="1" applyFill="1" applyBorder="1" applyAlignment="1">
      <alignment vertical="center" wrapText="1"/>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 fillId="6" borderId="9" xfId="0" applyFont="1" applyFill="1" applyBorder="1" applyAlignment="1">
      <alignment horizontal="left" vertical="center"/>
    </xf>
    <xf numFmtId="0" fontId="27" fillId="6" borderId="9" xfId="0" applyFont="1" applyFill="1" applyBorder="1" applyAlignment="1">
      <alignment horizontal="left" vertical="center"/>
    </xf>
    <xf numFmtId="0" fontId="27" fillId="6" borderId="1" xfId="0" applyFont="1" applyFill="1" applyBorder="1" applyAlignment="1">
      <alignment horizontal="left" vertical="center"/>
    </xf>
    <xf numFmtId="0" fontId="16"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6" fillId="0" borderId="9" xfId="0" applyFont="1" applyBorder="1" applyAlignment="1">
      <alignment horizontal="left" vertical="center" wrapText="1"/>
    </xf>
    <xf numFmtId="0" fontId="6" fillId="0" borderId="15" xfId="0" applyFont="1" applyBorder="1" applyAlignment="1">
      <alignment horizontal="left" vertical="center" wrapText="1"/>
    </xf>
    <xf numFmtId="0" fontId="10" fillId="0" borderId="8" xfId="0" applyFont="1" applyBorder="1" applyAlignment="1">
      <alignment vertical="center" wrapText="1"/>
    </xf>
    <xf numFmtId="0" fontId="10" fillId="0" borderId="5" xfId="0" applyFont="1" applyBorder="1" applyAlignment="1">
      <alignment vertical="center" wrapText="1"/>
    </xf>
    <xf numFmtId="0" fontId="10" fillId="0" borderId="13" xfId="0" applyFont="1" applyBorder="1" applyAlignment="1">
      <alignment vertical="center" wrapText="1"/>
    </xf>
    <xf numFmtId="0" fontId="2" fillId="0" borderId="9"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12" xfId="0" applyFont="1" applyBorder="1" applyAlignment="1">
      <alignment horizontal="left" vertical="center" wrapText="1"/>
    </xf>
    <xf numFmtId="0" fontId="17" fillId="0" borderId="1" xfId="0" applyFont="1" applyBorder="1" applyAlignment="1" applyProtection="1">
      <alignment vertical="center" wrapText="1"/>
      <protection locked="0"/>
    </xf>
    <xf numFmtId="0" fontId="22" fillId="4" borderId="3" xfId="0" applyFont="1" applyFill="1" applyBorder="1" applyAlignment="1">
      <alignment vertical="center" wrapText="1"/>
    </xf>
    <xf numFmtId="0" fontId="22" fillId="4" borderId="1" xfId="0" applyFont="1" applyFill="1" applyBorder="1" applyAlignment="1">
      <alignment vertical="center" wrapText="1"/>
    </xf>
    <xf numFmtId="0" fontId="2" fillId="0" borderId="11" xfId="0" applyFont="1" applyBorder="1" applyAlignment="1">
      <alignment horizontal="left" vertical="center" wrapText="1"/>
    </xf>
    <xf numFmtId="0" fontId="22" fillId="4" borderId="3" xfId="0" applyFont="1" applyFill="1" applyBorder="1" applyAlignment="1">
      <alignment horizontal="center" vertical="center" wrapText="1"/>
    </xf>
    <xf numFmtId="0" fontId="22" fillId="4" borderId="3" xfId="0" applyFont="1" applyFill="1" applyBorder="1" applyAlignment="1">
      <alignment horizontal="left" vertical="center"/>
    </xf>
    <xf numFmtId="0" fontId="22" fillId="4" borderId="1" xfId="0" applyFont="1" applyFill="1" applyBorder="1" applyAlignment="1">
      <alignment horizontal="left" vertical="center"/>
    </xf>
    <xf numFmtId="0" fontId="22" fillId="3" borderId="15" xfId="0" applyFont="1" applyFill="1" applyBorder="1" applyAlignment="1">
      <alignment horizontal="right" vertical="center" wrapText="1"/>
    </xf>
    <xf numFmtId="0" fontId="22" fillId="3" borderId="12" xfId="0" applyFont="1" applyFill="1" applyBorder="1" applyAlignment="1">
      <alignment horizontal="right" vertical="center" wrapText="1"/>
    </xf>
    <xf numFmtId="0" fontId="2" fillId="6" borderId="6" xfId="0" applyFont="1" applyFill="1" applyBorder="1" applyAlignment="1">
      <alignment horizontal="left"/>
    </xf>
    <xf numFmtId="0" fontId="24" fillId="4" borderId="1" xfId="0" applyFont="1" applyFill="1" applyBorder="1" applyAlignment="1">
      <alignment horizontal="left" vertical="center" wrapText="1"/>
    </xf>
    <xf numFmtId="0" fontId="22" fillId="3" borderId="9" xfId="0" applyFont="1" applyFill="1" applyBorder="1" applyAlignment="1">
      <alignment horizontal="right" vertical="center" wrapText="1"/>
    </xf>
    <xf numFmtId="0" fontId="22" fillId="3" borderId="1" xfId="0" applyFont="1" applyFill="1" applyBorder="1" applyAlignment="1">
      <alignment horizontal="right" vertical="center" wrapText="1"/>
    </xf>
    <xf numFmtId="0" fontId="10" fillId="4" borderId="1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0" fillId="0" borderId="1" xfId="0" applyBorder="1"/>
    <xf numFmtId="0" fontId="0" fillId="0" borderId="5" xfId="0" applyBorder="1" applyAlignment="1" applyProtection="1">
      <alignment horizontal="right" vertical="center" wrapText="1"/>
      <protection locked="0"/>
    </xf>
    <xf numFmtId="0" fontId="0" fillId="0" borderId="6" xfId="0" applyBorder="1" applyAlignment="1">
      <alignment horizontal="right"/>
    </xf>
    <xf numFmtId="0" fontId="0" fillId="0" borderId="9" xfId="0" applyBorder="1" applyAlignment="1">
      <alignment horizontal="right"/>
    </xf>
    <xf numFmtId="0" fontId="22" fillId="4" borderId="4" xfId="0"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10" xfId="0" applyFont="1" applyFill="1" applyBorder="1" applyAlignment="1">
      <alignment horizontal="center" vertical="center" wrapText="1"/>
    </xf>
    <xf numFmtId="0" fontId="22" fillId="4" borderId="8"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24" fillId="4" borderId="13" xfId="0" applyFont="1" applyFill="1" applyBorder="1" applyAlignment="1">
      <alignment horizontal="left" vertical="center" wrapText="1"/>
    </xf>
    <xf numFmtId="0" fontId="24" fillId="4" borderId="14" xfId="0" applyFont="1" applyFill="1" applyBorder="1" applyAlignment="1">
      <alignment horizontal="left" vertical="center" wrapText="1"/>
    </xf>
    <xf numFmtId="0" fontId="24" fillId="4" borderId="15" xfId="0" applyFont="1" applyFill="1" applyBorder="1" applyAlignment="1">
      <alignment horizontal="left" vertical="center" wrapText="1"/>
    </xf>
    <xf numFmtId="0" fontId="24" fillId="4" borderId="4" xfId="0" applyFont="1" applyFill="1" applyBorder="1" applyAlignment="1">
      <alignment horizontal="left" vertical="center" wrapText="1"/>
    </xf>
    <xf numFmtId="0" fontId="24" fillId="4" borderId="0" xfId="0" applyFont="1" applyFill="1" applyAlignment="1">
      <alignment horizontal="left" vertical="center" wrapText="1"/>
    </xf>
    <xf numFmtId="0" fontId="24" fillId="4" borderId="10" xfId="0" applyFont="1" applyFill="1" applyBorder="1" applyAlignment="1">
      <alignment horizontal="left" vertical="center" wrapText="1"/>
    </xf>
    <xf numFmtId="0" fontId="24" fillId="4" borderId="8" xfId="0" applyFont="1" applyFill="1" applyBorder="1" applyAlignment="1">
      <alignment horizontal="left" vertical="center" wrapText="1"/>
    </xf>
    <xf numFmtId="0" fontId="24" fillId="4" borderId="7"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24" fillId="4" borderId="1" xfId="0" applyFont="1" applyFill="1" applyBorder="1" applyAlignment="1">
      <alignment horizontal="left" vertical="center"/>
    </xf>
    <xf numFmtId="0" fontId="4" fillId="4" borderId="9" xfId="0" applyFont="1" applyFill="1" applyBorder="1" applyAlignment="1">
      <alignment horizontal="left" vertical="center"/>
    </xf>
    <xf numFmtId="0" fontId="4" fillId="4" borderId="1" xfId="0" applyFont="1" applyFill="1" applyBorder="1" applyAlignment="1">
      <alignment horizontal="left" vertical="center"/>
    </xf>
    <xf numFmtId="0" fontId="4" fillId="4" borderId="15" xfId="0" applyFont="1" applyFill="1" applyBorder="1" applyAlignment="1">
      <alignment horizontal="left" vertical="center"/>
    </xf>
    <xf numFmtId="0" fontId="4" fillId="4" borderId="12" xfId="0" applyFont="1" applyFill="1" applyBorder="1" applyAlignment="1">
      <alignment horizontal="left" vertical="center"/>
    </xf>
    <xf numFmtId="0" fontId="22" fillId="4" borderId="1"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10"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2" fillId="4" borderId="13" xfId="0" applyFont="1" applyFill="1" applyBorder="1" applyAlignment="1">
      <alignment horizontal="center" vertical="center" wrapText="1"/>
    </xf>
    <xf numFmtId="0" fontId="22" fillId="4" borderId="14"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16" fillId="0" borderId="5"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wrapText="1"/>
      <protection locked="0"/>
    </xf>
    <xf numFmtId="0" fontId="16" fillId="0" borderId="9" xfId="0" applyFont="1" applyBorder="1" applyAlignment="1" applyProtection="1">
      <alignment horizontal="center" vertical="center" wrapText="1"/>
      <protection locked="0"/>
    </xf>
    <xf numFmtId="0" fontId="22" fillId="0" borderId="4" xfId="0" applyFont="1" applyBorder="1" applyAlignment="1">
      <alignment horizontal="center" vertical="center"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1" xfId="0" applyFont="1" applyBorder="1" applyAlignment="1">
      <alignment horizontal="center" vertical="center" wrapText="1"/>
    </xf>
    <xf numFmtId="0" fontId="16" fillId="0" borderId="5" xfId="0" applyFont="1" applyBorder="1" applyAlignment="1" applyProtection="1">
      <alignment horizontal="left" vertical="center" wrapText="1"/>
      <protection locked="0"/>
    </xf>
    <xf numFmtId="0" fontId="16" fillId="0" borderId="6" xfId="0" applyFont="1" applyBorder="1" applyAlignment="1" applyProtection="1">
      <alignment horizontal="left" vertical="center" wrapText="1"/>
      <protection locked="0"/>
    </xf>
    <xf numFmtId="0" fontId="16" fillId="0" borderId="9" xfId="0" applyFont="1" applyBorder="1" applyAlignment="1" applyProtection="1">
      <alignment horizontal="left" vertical="center" wrapText="1"/>
      <protection locked="0"/>
    </xf>
    <xf numFmtId="0" fontId="6" fillId="4" borderId="11" xfId="0" applyFont="1" applyFill="1" applyBorder="1" applyAlignment="1">
      <alignment horizontal="left" vertical="center"/>
    </xf>
    <xf numFmtId="0" fontId="6" fillId="4" borderId="3" xfId="0" applyFont="1" applyFill="1" applyBorder="1" applyAlignment="1">
      <alignment horizontal="left" vertical="center"/>
    </xf>
    <xf numFmtId="0" fontId="17" fillId="0" borderId="1" xfId="0" applyFont="1" applyBorder="1" applyAlignment="1" applyProtection="1">
      <alignment horizontal="left" vertical="center"/>
      <protection locked="0"/>
    </xf>
    <xf numFmtId="0" fontId="2" fillId="4" borderId="14"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22" fillId="4" borderId="3" xfId="0" applyFont="1" applyFill="1" applyBorder="1" applyAlignment="1">
      <alignment horizontal="center" wrapText="1"/>
    </xf>
    <xf numFmtId="0" fontId="10" fillId="4" borderId="1"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9"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2" fillId="6" borderId="9" xfId="0" applyFont="1" applyFill="1" applyBorder="1" applyAlignment="1" applyProtection="1">
      <alignment horizontal="left" vertical="center" wrapText="1"/>
      <protection locked="0"/>
    </xf>
    <xf numFmtId="0" fontId="24" fillId="0" borderId="13" xfId="0" applyFont="1" applyBorder="1" applyAlignment="1">
      <alignment horizontal="left" vertical="top" wrapText="1"/>
    </xf>
    <xf numFmtId="0" fontId="24" fillId="0" borderId="14" xfId="0" applyFont="1" applyBorder="1" applyAlignment="1">
      <alignment horizontal="left" vertical="top" wrapText="1"/>
    </xf>
    <xf numFmtId="0" fontId="24" fillId="0" borderId="15" xfId="0" applyFont="1" applyBorder="1" applyAlignment="1">
      <alignment horizontal="left" vertical="top" wrapText="1"/>
    </xf>
    <xf numFmtId="0" fontId="24" fillId="0" borderId="4" xfId="0" applyFont="1" applyBorder="1" applyAlignment="1">
      <alignment horizontal="left" vertical="top" wrapText="1"/>
    </xf>
    <xf numFmtId="0" fontId="24" fillId="0" borderId="0" xfId="0" applyFont="1" applyAlignment="1">
      <alignment horizontal="left" vertical="top" wrapText="1"/>
    </xf>
    <xf numFmtId="0" fontId="24" fillId="0" borderId="10" xfId="0" applyFont="1" applyBorder="1" applyAlignment="1">
      <alignment horizontal="left" vertical="top" wrapText="1"/>
    </xf>
    <xf numFmtId="0" fontId="24" fillId="0" borderId="8" xfId="0" applyFont="1" applyBorder="1" applyAlignment="1">
      <alignment horizontal="left" vertical="top" wrapText="1"/>
    </xf>
    <xf numFmtId="0" fontId="24" fillId="0" borderId="7" xfId="0" applyFont="1" applyBorder="1" applyAlignment="1">
      <alignment horizontal="left" vertical="top" wrapText="1"/>
    </xf>
    <xf numFmtId="0" fontId="24" fillId="0" borderId="11" xfId="0" applyFont="1" applyBorder="1" applyAlignment="1">
      <alignment horizontal="left" vertical="top" wrapText="1"/>
    </xf>
    <xf numFmtId="0" fontId="4" fillId="0" borderId="8"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27" fillId="6" borderId="6" xfId="0" applyFont="1" applyFill="1" applyBorder="1" applyAlignment="1">
      <alignment horizontal="left" vertical="center" wrapText="1"/>
    </xf>
    <xf numFmtId="0" fontId="27" fillId="6" borderId="9" xfId="0" applyFont="1" applyFill="1" applyBorder="1" applyAlignment="1">
      <alignment horizontal="left" vertical="center" wrapText="1"/>
    </xf>
    <xf numFmtId="0" fontId="2" fillId="6" borderId="6" xfId="0" applyFont="1" applyFill="1" applyBorder="1" applyAlignment="1">
      <alignment horizontal="left" vertical="center" wrapText="1"/>
    </xf>
    <xf numFmtId="0" fontId="2" fillId="6" borderId="9" xfId="0" applyFont="1" applyFill="1" applyBorder="1" applyAlignment="1">
      <alignment horizontal="left" vertical="center" wrapText="1"/>
    </xf>
    <xf numFmtId="0" fontId="2" fillId="6" borderId="6" xfId="0" applyFont="1" applyFill="1" applyBorder="1" applyAlignment="1">
      <alignment horizontal="left" vertical="center"/>
    </xf>
    <xf numFmtId="0" fontId="27" fillId="2" borderId="6" xfId="0" applyFont="1" applyFill="1" applyBorder="1" applyAlignment="1">
      <alignment horizontal="left" vertical="center"/>
    </xf>
    <xf numFmtId="0" fontId="27" fillId="2" borderId="9" xfId="0" applyFont="1" applyFill="1" applyBorder="1" applyAlignment="1">
      <alignment horizontal="left" vertical="center"/>
    </xf>
    <xf numFmtId="0" fontId="28" fillId="0" borderId="0" xfId="0" applyFont="1" applyAlignment="1">
      <alignment vertical="center"/>
    </xf>
    <xf numFmtId="0" fontId="6" fillId="0" borderId="0" xfId="0" applyFont="1" applyAlignment="1">
      <alignment vertical="center"/>
    </xf>
  </cellXfs>
  <cellStyles count="3">
    <cellStyle name="Comma" xfId="1" builtinId="3"/>
    <cellStyle name="Hyperlink" xfId="2" builtinId="8"/>
    <cellStyle name="Normal" xfId="0" builtinId="0"/>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571500</xdr:colOff>
      <xdr:row>1</xdr:row>
      <xdr:rowOff>95251</xdr:rowOff>
    </xdr:from>
    <xdr:to>
      <xdr:col>1</xdr:col>
      <xdr:colOff>1400175</xdr:colOff>
      <xdr:row>7</xdr:row>
      <xdr:rowOff>161059</xdr:rowOff>
    </xdr:to>
    <xdr:pic>
      <xdr:nvPicPr>
        <xdr:cNvPr id="2" name="Picture 1">
          <a:extLst>
            <a:ext uri="{FF2B5EF4-FFF2-40B4-BE49-F238E27FC236}">
              <a16:creationId xmlns:a16="http://schemas.microsoft.com/office/drawing/2014/main" id="{3836A582-062B-A553-EB88-00993C2F3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5909" y="121228"/>
          <a:ext cx="828675" cy="11568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4F2EE-2C34-43EA-9CC3-D04C5325ED4D}">
  <sheetPr>
    <pageSetUpPr fitToPage="1"/>
  </sheetPr>
  <dimension ref="B1:N280"/>
  <sheetViews>
    <sheetView showGridLines="0" tabSelected="1" zoomScale="110" zoomScaleNormal="110" workbookViewId="0">
      <pane ySplit="1" topLeftCell="A258" activePane="bottomLeft" state="frozen"/>
      <selection pane="bottomLeft" activeCell="B273" sqref="B273:B275"/>
    </sheetView>
  </sheetViews>
  <sheetFormatPr defaultRowHeight="15" x14ac:dyDescent="0.25"/>
  <cols>
    <col min="1" max="1" width="4.42578125" customWidth="1"/>
    <col min="2" max="2" width="27.7109375" customWidth="1"/>
    <col min="3" max="3" width="20.7109375" customWidth="1"/>
    <col min="4" max="4" width="24.140625" customWidth="1"/>
    <col min="5" max="5" width="17.85546875" customWidth="1"/>
    <col min="6" max="6" width="26.5703125" customWidth="1"/>
    <col min="7" max="14" width="15.7109375" customWidth="1"/>
  </cols>
  <sheetData>
    <row r="1" spans="2:14" ht="2.4500000000000002" customHeight="1" x14ac:dyDescent="0.25">
      <c r="F1" s="19"/>
      <c r="G1" s="19"/>
      <c r="H1" s="19"/>
      <c r="I1" s="19"/>
      <c r="J1" s="19"/>
    </row>
    <row r="2" spans="2:14" ht="18" customHeight="1" x14ac:dyDescent="0.25">
      <c r="C2" s="360" t="s">
        <v>0</v>
      </c>
      <c r="F2" s="19"/>
      <c r="G2" s="19"/>
      <c r="H2" s="75" t="s">
        <v>1</v>
      </c>
      <c r="J2" s="20"/>
      <c r="K2" s="12"/>
    </row>
    <row r="3" spans="2:14" ht="14.1" customHeight="1" x14ac:dyDescent="0.25">
      <c r="C3" s="361" t="s">
        <v>2</v>
      </c>
      <c r="F3" s="19"/>
      <c r="G3" s="19"/>
      <c r="H3" s="26" t="s">
        <v>3</v>
      </c>
      <c r="J3" s="19"/>
    </row>
    <row r="4" spans="2:14" ht="14.1" customHeight="1" x14ac:dyDescent="0.25">
      <c r="C4" s="74"/>
      <c r="F4" s="19"/>
      <c r="G4" s="19"/>
      <c r="H4" s="26" t="s">
        <v>4</v>
      </c>
      <c r="J4" s="19"/>
    </row>
    <row r="5" spans="2:14" ht="14.1" customHeight="1" x14ac:dyDescent="0.25">
      <c r="C5" s="42" t="s">
        <v>5</v>
      </c>
      <c r="D5" s="7">
        <v>11244</v>
      </c>
      <c r="F5" s="19"/>
      <c r="G5" s="19"/>
      <c r="H5" s="26" t="s">
        <v>6</v>
      </c>
      <c r="J5" s="24"/>
    </row>
    <row r="6" spans="2:14" ht="14.1" customHeight="1" x14ac:dyDescent="0.25">
      <c r="C6" s="42" t="s">
        <v>7</v>
      </c>
      <c r="D6" s="7"/>
      <c r="F6" s="19"/>
      <c r="G6" s="19"/>
      <c r="H6" s="26" t="s">
        <v>8</v>
      </c>
      <c r="J6" s="24"/>
    </row>
    <row r="7" spans="2:14" ht="14.1" customHeight="1" x14ac:dyDescent="0.25">
      <c r="C7" s="42" t="s">
        <v>9</v>
      </c>
      <c r="D7" s="7" t="s">
        <v>245</v>
      </c>
      <c r="F7" s="19"/>
      <c r="G7" s="19"/>
      <c r="H7" s="26" t="s">
        <v>10</v>
      </c>
      <c r="J7" s="24"/>
    </row>
    <row r="8" spans="2:14" ht="14.1" customHeight="1" x14ac:dyDescent="0.25">
      <c r="C8" s="42" t="s">
        <v>11</v>
      </c>
      <c r="D8" s="177">
        <v>46174</v>
      </c>
      <c r="F8" s="19"/>
      <c r="G8" s="19"/>
      <c r="H8" s="26" t="s">
        <v>12</v>
      </c>
      <c r="J8" s="24"/>
    </row>
    <row r="9" spans="2:14" ht="4.5" customHeight="1" x14ac:dyDescent="0.25">
      <c r="C9" s="23"/>
      <c r="D9" s="23"/>
      <c r="E9" s="23"/>
      <c r="F9" s="24"/>
      <c r="G9" s="24"/>
      <c r="H9" s="24"/>
      <c r="I9" s="24"/>
      <c r="J9" s="24"/>
    </row>
    <row r="10" spans="2:14" ht="24.75" customHeight="1" x14ac:dyDescent="0.25"/>
    <row r="11" spans="2:14" ht="40.5" customHeight="1" x14ac:dyDescent="0.25">
      <c r="B11" s="242" t="s">
        <v>13</v>
      </c>
      <c r="C11" s="243"/>
      <c r="D11" s="243"/>
      <c r="E11" s="243"/>
      <c r="F11" s="243"/>
      <c r="G11" s="243"/>
      <c r="H11" s="243"/>
      <c r="I11" s="243"/>
      <c r="J11" s="244"/>
    </row>
    <row r="12" spans="2:14" ht="22.5" customHeight="1" x14ac:dyDescent="0.25">
      <c r="B12" s="124" t="s">
        <v>14</v>
      </c>
      <c r="C12" s="117" t="s">
        <v>15</v>
      </c>
      <c r="D12" s="125"/>
      <c r="E12" s="126"/>
      <c r="F12" s="122"/>
      <c r="G12" s="122"/>
      <c r="H12" s="122"/>
      <c r="I12" s="122"/>
      <c r="J12" s="122"/>
      <c r="K12" s="122"/>
      <c r="L12" s="122"/>
      <c r="M12" s="122"/>
      <c r="N12" s="123"/>
    </row>
    <row r="13" spans="2:14" ht="15.75" customHeight="1" x14ac:dyDescent="0.25">
      <c r="B13" s="256"/>
      <c r="C13" s="259"/>
      <c r="D13" s="260"/>
      <c r="E13" s="261"/>
      <c r="F13" s="261"/>
      <c r="G13" s="137" t="s">
        <v>16</v>
      </c>
      <c r="H13" s="138"/>
      <c r="I13" s="138"/>
      <c r="J13" s="138"/>
    </row>
    <row r="14" spans="2:14" ht="15" customHeight="1" x14ac:dyDescent="0.25">
      <c r="B14" s="257"/>
      <c r="C14" s="259"/>
      <c r="D14" s="260"/>
      <c r="E14" s="260"/>
      <c r="F14" s="260"/>
      <c r="G14" s="139" t="s">
        <v>17</v>
      </c>
      <c r="H14" s="139"/>
      <c r="I14" s="139" t="s">
        <v>18</v>
      </c>
      <c r="J14" s="139"/>
    </row>
    <row r="15" spans="2:14" ht="15.75" customHeight="1" x14ac:dyDescent="0.25">
      <c r="B15" s="257"/>
      <c r="C15" s="259"/>
      <c r="D15" s="260"/>
      <c r="E15" s="260"/>
      <c r="F15" s="260"/>
      <c r="G15" s="140" t="s">
        <v>19</v>
      </c>
      <c r="H15" s="140" t="s">
        <v>20</v>
      </c>
      <c r="I15" s="140" t="s">
        <v>244</v>
      </c>
      <c r="J15" s="140" t="s">
        <v>246</v>
      </c>
    </row>
    <row r="16" spans="2:14" ht="0.75" customHeight="1" x14ac:dyDescent="0.25">
      <c r="B16" s="258"/>
      <c r="C16" s="262"/>
      <c r="D16" s="263"/>
      <c r="E16" s="263"/>
      <c r="F16" s="263"/>
      <c r="G16" s="73">
        <f>+G24+G30</f>
        <v>193000</v>
      </c>
      <c r="H16" s="73">
        <v>193000</v>
      </c>
      <c r="I16" s="73">
        <f>+I24+I30</f>
        <v>0</v>
      </c>
      <c r="J16" s="73">
        <f>+J24+J30</f>
        <v>0</v>
      </c>
    </row>
    <row r="17" spans="2:14" s="129" customFormat="1" ht="15.75" customHeight="1" x14ac:dyDescent="0.25">
      <c r="B17" s="130" t="s">
        <v>23</v>
      </c>
      <c r="C17" s="273" t="s">
        <v>24</v>
      </c>
      <c r="D17" s="273"/>
      <c r="E17" s="273"/>
      <c r="F17" s="273"/>
      <c r="G17" s="131"/>
      <c r="H17" s="131"/>
      <c r="I17" s="131"/>
      <c r="J17" s="131"/>
      <c r="K17" s="131"/>
      <c r="L17" s="131"/>
      <c r="M17" s="131"/>
      <c r="N17" s="132"/>
    </row>
    <row r="18" spans="2:14" ht="14.45" customHeight="1" x14ac:dyDescent="0.25">
      <c r="B18" s="269" t="s">
        <v>25</v>
      </c>
      <c r="C18" s="268" t="s">
        <v>26</v>
      </c>
      <c r="D18" s="268" t="s">
        <v>27</v>
      </c>
      <c r="E18" s="268"/>
      <c r="F18" s="268"/>
      <c r="G18" s="141" t="s">
        <v>28</v>
      </c>
      <c r="H18" s="138"/>
      <c r="I18" s="141" t="s">
        <v>29</v>
      </c>
      <c r="J18" s="138"/>
    </row>
    <row r="19" spans="2:14" ht="14.45" customHeight="1" x14ac:dyDescent="0.25">
      <c r="B19" s="270"/>
      <c r="C19" s="201"/>
      <c r="D19" s="201"/>
      <c r="E19" s="201"/>
      <c r="F19" s="201"/>
      <c r="G19" s="140" t="s">
        <v>19</v>
      </c>
      <c r="H19" s="140" t="s">
        <v>20</v>
      </c>
      <c r="I19" s="140" t="s">
        <v>244</v>
      </c>
      <c r="J19" s="140" t="s">
        <v>246</v>
      </c>
    </row>
    <row r="20" spans="2:14" ht="14.45" customHeight="1" x14ac:dyDescent="0.25">
      <c r="B20" s="96"/>
      <c r="C20" s="97"/>
      <c r="D20" s="264" t="s">
        <v>30</v>
      </c>
      <c r="E20" s="264"/>
      <c r="F20" s="264"/>
      <c r="G20" s="163"/>
      <c r="H20" s="8"/>
      <c r="I20" s="6"/>
      <c r="J20" s="6"/>
    </row>
    <row r="21" spans="2:14" x14ac:dyDescent="0.25">
      <c r="B21" s="96"/>
      <c r="C21" s="98"/>
      <c r="D21" s="264"/>
      <c r="E21" s="264"/>
      <c r="F21" s="264"/>
      <c r="G21" s="163"/>
      <c r="H21" s="6"/>
      <c r="I21" s="6"/>
      <c r="J21" s="6"/>
    </row>
    <row r="22" spans="2:14" x14ac:dyDescent="0.25">
      <c r="B22" s="96"/>
      <c r="C22" s="98"/>
      <c r="D22" s="264"/>
      <c r="E22" s="280"/>
      <c r="F22" s="280"/>
      <c r="G22" s="163"/>
      <c r="H22" s="6"/>
      <c r="I22" s="6"/>
      <c r="J22" s="6"/>
    </row>
    <row r="23" spans="2:14" x14ac:dyDescent="0.25">
      <c r="B23" s="96"/>
      <c r="C23" s="98"/>
      <c r="D23" s="264"/>
      <c r="E23" s="264"/>
      <c r="F23" s="264"/>
      <c r="G23" s="163"/>
      <c r="H23" s="6"/>
      <c r="I23" s="6"/>
      <c r="J23" s="6"/>
    </row>
    <row r="24" spans="2:14" x14ac:dyDescent="0.25">
      <c r="B24" s="99"/>
      <c r="C24" s="100"/>
      <c r="D24" s="271" t="s">
        <v>31</v>
      </c>
      <c r="E24" s="272"/>
      <c r="F24" s="272"/>
      <c r="G24" s="161"/>
      <c r="H24" s="72">
        <f>SUM(H20:H23)</f>
        <v>0</v>
      </c>
      <c r="I24" s="72">
        <f>SUM(I20:I23)</f>
        <v>0</v>
      </c>
      <c r="J24" s="72">
        <f>SUM(J20:J23)</f>
        <v>0</v>
      </c>
    </row>
    <row r="25" spans="2:14" ht="15.75" customHeight="1" x14ac:dyDescent="0.25">
      <c r="B25" s="76" t="s">
        <v>32</v>
      </c>
      <c r="C25" s="166" t="s">
        <v>33</v>
      </c>
      <c r="D25" s="86"/>
      <c r="E25" s="86"/>
      <c r="F25" s="78"/>
      <c r="G25" s="78"/>
      <c r="H25" s="78"/>
      <c r="I25" s="78"/>
      <c r="J25" s="78"/>
      <c r="K25" s="78"/>
      <c r="L25" s="78"/>
      <c r="M25" s="78"/>
      <c r="N25" s="79"/>
    </row>
    <row r="26" spans="2:14" ht="14.45" customHeight="1" x14ac:dyDescent="0.25">
      <c r="B26" s="265" t="s">
        <v>25</v>
      </c>
      <c r="C26" s="268" t="s">
        <v>26</v>
      </c>
      <c r="D26" s="284" t="s">
        <v>34</v>
      </c>
      <c r="E26" s="285"/>
      <c r="F26" s="286"/>
      <c r="G26" s="137" t="s">
        <v>35</v>
      </c>
      <c r="H26" s="138"/>
      <c r="I26" s="138"/>
      <c r="J26" s="138"/>
      <c r="K26" s="137" t="s">
        <v>36</v>
      </c>
      <c r="L26" s="138"/>
      <c r="M26" s="138"/>
      <c r="N26" s="138"/>
    </row>
    <row r="27" spans="2:14" x14ac:dyDescent="0.25">
      <c r="B27" s="266"/>
      <c r="C27" s="201"/>
      <c r="D27" s="284"/>
      <c r="E27" s="285"/>
      <c r="F27" s="286"/>
      <c r="G27" s="139" t="s">
        <v>37</v>
      </c>
      <c r="H27" s="139"/>
      <c r="I27" s="139" t="s">
        <v>18</v>
      </c>
      <c r="J27" s="139"/>
      <c r="K27" s="139" t="s">
        <v>37</v>
      </c>
      <c r="L27" s="139"/>
      <c r="M27" s="139" t="s">
        <v>18</v>
      </c>
      <c r="N27" s="139"/>
    </row>
    <row r="28" spans="2:14" x14ac:dyDescent="0.25">
      <c r="B28" s="266"/>
      <c r="C28" s="201"/>
      <c r="D28" s="287"/>
      <c r="E28" s="288"/>
      <c r="F28" s="289"/>
      <c r="G28" s="140" t="s">
        <v>19</v>
      </c>
      <c r="H28" s="140" t="s">
        <v>20</v>
      </c>
      <c r="I28" s="140" t="s">
        <v>244</v>
      </c>
      <c r="J28" s="140" t="s">
        <v>246</v>
      </c>
      <c r="K28" s="140" t="s">
        <v>19</v>
      </c>
      <c r="L28" s="140" t="s">
        <v>20</v>
      </c>
      <c r="M28" s="140" t="s">
        <v>21</v>
      </c>
      <c r="N28" s="140" t="s">
        <v>22</v>
      </c>
    </row>
    <row r="29" spans="2:14" ht="45" x14ac:dyDescent="0.25">
      <c r="B29" s="96" t="s">
        <v>38</v>
      </c>
      <c r="C29" s="164">
        <v>555756392</v>
      </c>
      <c r="D29" s="264" t="s">
        <v>39</v>
      </c>
      <c r="E29" s="264"/>
      <c r="F29" s="264"/>
      <c r="G29" s="8">
        <v>193000</v>
      </c>
      <c r="H29" s="6">
        <v>193000</v>
      </c>
      <c r="I29" s="6"/>
      <c r="J29" s="6"/>
      <c r="K29" s="6"/>
      <c r="L29" s="6"/>
      <c r="M29" s="6"/>
      <c r="N29" s="6"/>
    </row>
    <row r="30" spans="2:14" x14ac:dyDescent="0.25">
      <c r="B30" s="47"/>
      <c r="C30" s="48"/>
      <c r="D30" s="101"/>
      <c r="E30" s="71"/>
      <c r="F30" s="149" t="s">
        <v>31</v>
      </c>
      <c r="G30" s="162">
        <f t="shared" ref="G30:N30" si="0">SUM(G29:G29)</f>
        <v>193000</v>
      </c>
      <c r="H30" s="10">
        <f t="shared" si="0"/>
        <v>193000</v>
      </c>
      <c r="I30" s="10">
        <f t="shared" si="0"/>
        <v>0</v>
      </c>
      <c r="J30" s="10">
        <f t="shared" si="0"/>
        <v>0</v>
      </c>
      <c r="K30" s="10">
        <f t="shared" si="0"/>
        <v>0</v>
      </c>
      <c r="L30" s="10">
        <f t="shared" si="0"/>
        <v>0</v>
      </c>
      <c r="M30" s="10">
        <f t="shared" si="0"/>
        <v>0</v>
      </c>
      <c r="N30" s="10">
        <f t="shared" si="0"/>
        <v>0</v>
      </c>
    </row>
    <row r="31" spans="2:14" ht="29.1" customHeight="1" x14ac:dyDescent="0.25">
      <c r="B31" s="121" t="s">
        <v>40</v>
      </c>
      <c r="C31" s="117" t="s">
        <v>41</v>
      </c>
      <c r="D31" s="122"/>
      <c r="E31" s="122"/>
      <c r="F31" s="122"/>
      <c r="G31" s="122"/>
      <c r="H31" s="122"/>
      <c r="I31" s="122"/>
      <c r="J31" s="122"/>
      <c r="K31" s="122"/>
      <c r="L31" s="122"/>
      <c r="M31" s="122"/>
      <c r="N31" s="123"/>
    </row>
    <row r="32" spans="2:14" ht="16.5" customHeight="1" x14ac:dyDescent="0.25">
      <c r="B32" s="256"/>
      <c r="C32" s="267"/>
      <c r="D32" s="261"/>
      <c r="E32" s="261"/>
      <c r="F32" s="261"/>
      <c r="G32" s="137" t="s">
        <v>42</v>
      </c>
      <c r="H32" s="138"/>
      <c r="I32" s="138"/>
      <c r="J32" s="138"/>
    </row>
    <row r="33" spans="2:14" ht="15.75" customHeight="1" x14ac:dyDescent="0.25">
      <c r="B33" s="257"/>
      <c r="C33" s="259"/>
      <c r="D33" s="260"/>
      <c r="E33" s="260"/>
      <c r="F33" s="260"/>
      <c r="G33" s="139" t="s">
        <v>17</v>
      </c>
      <c r="H33" s="139"/>
      <c r="I33" s="139" t="s">
        <v>18</v>
      </c>
      <c r="J33" s="139"/>
    </row>
    <row r="34" spans="2:14" ht="15.75" customHeight="1" x14ac:dyDescent="0.25">
      <c r="B34" s="257"/>
      <c r="C34" s="259"/>
      <c r="D34" s="260"/>
      <c r="E34" s="260"/>
      <c r="F34" s="260"/>
      <c r="G34" s="140" t="s">
        <v>19</v>
      </c>
      <c r="H34" s="140" t="s">
        <v>20</v>
      </c>
      <c r="I34" s="140" t="s">
        <v>244</v>
      </c>
      <c r="J34" s="140" t="s">
        <v>246</v>
      </c>
    </row>
    <row r="35" spans="2:14" ht="15.75" customHeight="1" x14ac:dyDescent="0.25">
      <c r="B35" s="258"/>
      <c r="C35" s="262"/>
      <c r="D35" s="263"/>
      <c r="E35" s="263"/>
      <c r="F35" s="263"/>
      <c r="G35" s="180">
        <f>+G42+G50</f>
        <v>0</v>
      </c>
      <c r="H35" s="180">
        <f>+H42+H50</f>
        <v>0</v>
      </c>
      <c r="I35" s="180">
        <f>+I42+I50</f>
        <v>0</v>
      </c>
      <c r="J35" s="180">
        <f>+J42+J50</f>
        <v>0</v>
      </c>
    </row>
    <row r="36" spans="2:14" x14ac:dyDescent="0.25">
      <c r="B36" s="76" t="s">
        <v>43</v>
      </c>
      <c r="C36" s="80" t="s">
        <v>44</v>
      </c>
      <c r="D36" s="102"/>
      <c r="E36" s="103"/>
      <c r="F36" s="78"/>
      <c r="G36" s="78"/>
      <c r="H36" s="78"/>
      <c r="I36" s="78"/>
      <c r="J36" s="78"/>
      <c r="K36" s="78"/>
      <c r="L36" s="78"/>
      <c r="M36" s="78"/>
      <c r="N36" s="79"/>
    </row>
    <row r="37" spans="2:14" x14ac:dyDescent="0.25">
      <c r="B37" s="268" t="s">
        <v>45</v>
      </c>
      <c r="C37" s="268" t="s">
        <v>26</v>
      </c>
      <c r="D37" s="268" t="s">
        <v>46</v>
      </c>
      <c r="E37" s="268"/>
      <c r="F37" s="268"/>
      <c r="G37" s="141" t="s">
        <v>28</v>
      </c>
      <c r="H37" s="138"/>
      <c r="I37" s="141" t="s">
        <v>29</v>
      </c>
      <c r="J37" s="138"/>
    </row>
    <row r="38" spans="2:14" x14ac:dyDescent="0.25">
      <c r="B38" s="201"/>
      <c r="C38" s="201"/>
      <c r="D38" s="201"/>
      <c r="E38" s="201"/>
      <c r="F38" s="201"/>
      <c r="G38" s="140" t="s">
        <v>19</v>
      </c>
      <c r="H38" s="140" t="s">
        <v>20</v>
      </c>
      <c r="I38" s="140" t="s">
        <v>244</v>
      </c>
      <c r="J38" s="140" t="s">
        <v>246</v>
      </c>
    </row>
    <row r="39" spans="2:14" x14ac:dyDescent="0.25">
      <c r="B39" s="96"/>
      <c r="C39" s="97"/>
      <c r="D39" s="264" t="s">
        <v>30</v>
      </c>
      <c r="E39" s="264"/>
      <c r="F39" s="264"/>
      <c r="G39" s="6"/>
      <c r="H39" s="6"/>
      <c r="I39" s="6"/>
      <c r="J39" s="6"/>
    </row>
    <row r="40" spans="2:14" x14ac:dyDescent="0.25">
      <c r="B40" s="96"/>
      <c r="C40" s="98"/>
      <c r="D40" s="264" t="s">
        <v>30</v>
      </c>
      <c r="E40" s="264"/>
      <c r="F40" s="264"/>
      <c r="G40" s="6"/>
      <c r="H40" s="6"/>
      <c r="I40" s="6"/>
      <c r="J40" s="6"/>
    </row>
    <row r="41" spans="2:14" x14ac:dyDescent="0.25">
      <c r="B41" s="96"/>
      <c r="C41" s="98"/>
      <c r="D41" s="264" t="s">
        <v>30</v>
      </c>
      <c r="E41" s="264"/>
      <c r="F41" s="264"/>
      <c r="G41" s="6"/>
      <c r="H41" s="6"/>
      <c r="I41" s="6"/>
      <c r="J41" s="6"/>
    </row>
    <row r="42" spans="2:14" x14ac:dyDescent="0.25">
      <c r="B42" s="99"/>
      <c r="C42" s="100"/>
      <c r="D42" s="271" t="s">
        <v>31</v>
      </c>
      <c r="E42" s="272"/>
      <c r="F42" s="272"/>
      <c r="G42" s="72">
        <f>SUM(G39:G41)</f>
        <v>0</v>
      </c>
      <c r="H42" s="72">
        <f>SUM(H39:H41)</f>
        <v>0</v>
      </c>
      <c r="I42" s="72">
        <f>SUM(I39:I41)</f>
        <v>0</v>
      </c>
      <c r="J42" s="72">
        <f>SUM(J39:J41)</f>
        <v>0</v>
      </c>
    </row>
    <row r="43" spans="2:14" x14ac:dyDescent="0.25">
      <c r="B43" s="76" t="s">
        <v>47</v>
      </c>
      <c r="C43" s="77" t="s">
        <v>48</v>
      </c>
      <c r="D43" s="86"/>
      <c r="E43" s="86"/>
      <c r="F43" s="78"/>
      <c r="G43" s="78"/>
      <c r="H43" s="78"/>
      <c r="I43" s="78"/>
      <c r="J43" s="78"/>
      <c r="K43" s="78"/>
      <c r="L43" s="78"/>
      <c r="M43" s="78"/>
      <c r="N43" s="79"/>
    </row>
    <row r="44" spans="2:14" ht="14.45" customHeight="1" x14ac:dyDescent="0.25">
      <c r="B44" s="290" t="s">
        <v>45</v>
      </c>
      <c r="C44" s="290" t="s">
        <v>26</v>
      </c>
      <c r="D44" s="320" t="s">
        <v>34</v>
      </c>
      <c r="E44" s="321"/>
      <c r="F44" s="322"/>
      <c r="G44" s="137" t="s">
        <v>35</v>
      </c>
      <c r="H44" s="138"/>
      <c r="I44" s="138"/>
      <c r="J44" s="138"/>
      <c r="K44" s="137" t="s">
        <v>36</v>
      </c>
      <c r="L44" s="138"/>
      <c r="M44" s="138"/>
      <c r="N44" s="138"/>
    </row>
    <row r="45" spans="2:14" x14ac:dyDescent="0.25">
      <c r="B45" s="291"/>
      <c r="C45" s="291"/>
      <c r="D45" s="320"/>
      <c r="E45" s="321"/>
      <c r="F45" s="322"/>
      <c r="G45" s="139" t="s">
        <v>37</v>
      </c>
      <c r="H45" s="139"/>
      <c r="I45" s="139" t="s">
        <v>18</v>
      </c>
      <c r="J45" s="139"/>
      <c r="K45" s="139" t="s">
        <v>37</v>
      </c>
      <c r="L45" s="139"/>
      <c r="M45" s="139" t="s">
        <v>18</v>
      </c>
      <c r="N45" s="139"/>
    </row>
    <row r="46" spans="2:14" x14ac:dyDescent="0.25">
      <c r="B46" s="291"/>
      <c r="C46" s="291"/>
      <c r="D46" s="323"/>
      <c r="E46" s="324"/>
      <c r="F46" s="325"/>
      <c r="G46" s="140" t="s">
        <v>19</v>
      </c>
      <c r="H46" s="140" t="s">
        <v>20</v>
      </c>
      <c r="I46" s="140" t="s">
        <v>21</v>
      </c>
      <c r="J46" s="140" t="s">
        <v>22</v>
      </c>
      <c r="K46" s="140" t="s">
        <v>19</v>
      </c>
      <c r="L46" s="140" t="s">
        <v>20</v>
      </c>
      <c r="M46" s="140" t="s">
        <v>21</v>
      </c>
      <c r="N46" s="140" t="s">
        <v>22</v>
      </c>
    </row>
    <row r="47" spans="2:14" x14ac:dyDescent="0.25">
      <c r="B47" s="98"/>
      <c r="C47" s="98"/>
      <c r="D47" s="326" t="s">
        <v>30</v>
      </c>
      <c r="E47" s="327"/>
      <c r="F47" s="328"/>
      <c r="G47" s="6"/>
      <c r="H47" s="6"/>
      <c r="I47" s="6"/>
      <c r="J47" s="6"/>
      <c r="K47" s="6"/>
      <c r="L47" s="6"/>
      <c r="M47" s="6"/>
      <c r="N47" s="6"/>
    </row>
    <row r="48" spans="2:14" x14ac:dyDescent="0.25">
      <c r="B48" s="98" t="s">
        <v>49</v>
      </c>
      <c r="C48" s="98"/>
      <c r="D48" s="326" t="s">
        <v>30</v>
      </c>
      <c r="E48" s="327"/>
      <c r="F48" s="328"/>
      <c r="G48" s="6"/>
      <c r="H48" s="6"/>
      <c r="I48" s="6"/>
      <c r="J48" s="6"/>
      <c r="K48" s="6"/>
      <c r="L48" s="6"/>
      <c r="M48" s="6"/>
      <c r="N48" s="6"/>
    </row>
    <row r="49" spans="2:14" x14ac:dyDescent="0.25">
      <c r="B49" s="97"/>
      <c r="C49" s="97"/>
      <c r="D49" s="326" t="s">
        <v>30</v>
      </c>
      <c r="E49" s="327"/>
      <c r="F49" s="328"/>
      <c r="G49" s="6"/>
      <c r="H49" s="6"/>
      <c r="I49" s="6"/>
      <c r="J49" s="6"/>
      <c r="K49" s="6"/>
      <c r="L49" s="6"/>
      <c r="M49" s="6"/>
      <c r="N49" s="6"/>
    </row>
    <row r="50" spans="2:14" x14ac:dyDescent="0.25">
      <c r="B50" s="47"/>
      <c r="C50" s="48"/>
      <c r="D50" s="101"/>
      <c r="E50" s="70"/>
      <c r="F50" s="149" t="s">
        <v>31</v>
      </c>
      <c r="G50" s="10">
        <f t="shared" ref="G50:N50" si="1">SUM(G47:G49)</f>
        <v>0</v>
      </c>
      <c r="H50" s="10">
        <f t="shared" si="1"/>
        <v>0</v>
      </c>
      <c r="I50" s="10">
        <f t="shared" si="1"/>
        <v>0</v>
      </c>
      <c r="J50" s="10">
        <f t="shared" si="1"/>
        <v>0</v>
      </c>
      <c r="K50" s="10">
        <f t="shared" si="1"/>
        <v>0</v>
      </c>
      <c r="L50" s="10">
        <f t="shared" si="1"/>
        <v>0</v>
      </c>
      <c r="M50" s="10">
        <f t="shared" si="1"/>
        <v>0</v>
      </c>
      <c r="N50" s="10">
        <f t="shared" si="1"/>
        <v>0</v>
      </c>
    </row>
    <row r="51" spans="2:14" ht="29.1" customHeight="1" x14ac:dyDescent="0.25">
      <c r="B51" s="120" t="s">
        <v>50</v>
      </c>
      <c r="C51" s="337" t="s">
        <v>51</v>
      </c>
      <c r="D51" s="337"/>
      <c r="E51" s="337"/>
      <c r="F51" s="337"/>
      <c r="G51" s="337"/>
      <c r="H51" s="337"/>
      <c r="I51" s="337"/>
      <c r="J51" s="338"/>
    </row>
    <row r="52" spans="2:14" ht="14.45" customHeight="1" x14ac:dyDescent="0.25">
      <c r="B52" s="341" t="s">
        <v>52</v>
      </c>
      <c r="C52" s="342"/>
      <c r="D52" s="342"/>
      <c r="E52" s="342"/>
      <c r="F52" s="343"/>
      <c r="G52" s="142" t="s">
        <v>53</v>
      </c>
      <c r="H52" s="139"/>
      <c r="I52" s="139"/>
      <c r="J52" s="139"/>
    </row>
    <row r="53" spans="2:14" ht="14.45" customHeight="1" x14ac:dyDescent="0.25">
      <c r="B53" s="344"/>
      <c r="C53" s="345"/>
      <c r="D53" s="345"/>
      <c r="E53" s="345"/>
      <c r="F53" s="346"/>
      <c r="G53" s="139" t="s">
        <v>17</v>
      </c>
      <c r="H53" s="139"/>
      <c r="I53" s="139" t="s">
        <v>18</v>
      </c>
      <c r="J53" s="139"/>
    </row>
    <row r="54" spans="2:14" ht="14.45" customHeight="1" x14ac:dyDescent="0.25">
      <c r="B54" s="344"/>
      <c r="C54" s="345"/>
      <c r="D54" s="345"/>
      <c r="E54" s="345"/>
      <c r="F54" s="346"/>
      <c r="G54" s="140" t="s">
        <v>19</v>
      </c>
      <c r="H54" s="140" t="s">
        <v>20</v>
      </c>
      <c r="I54" s="140" t="s">
        <v>244</v>
      </c>
      <c r="J54" s="140" t="s">
        <v>246</v>
      </c>
    </row>
    <row r="55" spans="2:14" ht="14.45" customHeight="1" x14ac:dyDescent="0.25">
      <c r="B55" s="347"/>
      <c r="C55" s="348"/>
      <c r="D55" s="348"/>
      <c r="E55" s="348"/>
      <c r="F55" s="349"/>
      <c r="G55" s="169">
        <f>SUM(G60,G66,G131,G72,G79)</f>
        <v>67000</v>
      </c>
      <c r="H55" s="169">
        <f>SUM(H60,H66,H131,H72)</f>
        <v>167000</v>
      </c>
      <c r="I55" s="169">
        <f t="shared" ref="I55:J55" si="2">SUM(I60,I66,I131,I72,I79)</f>
        <v>0</v>
      </c>
      <c r="J55" s="169">
        <f t="shared" si="2"/>
        <v>0</v>
      </c>
    </row>
    <row r="56" spans="2:14" ht="14.45" customHeight="1" x14ac:dyDescent="0.25">
      <c r="B56" s="170" t="s">
        <v>54</v>
      </c>
      <c r="C56" s="353" t="s">
        <v>55</v>
      </c>
      <c r="D56" s="353"/>
      <c r="E56" s="353"/>
      <c r="F56" s="353"/>
      <c r="G56" s="353"/>
      <c r="H56" s="353"/>
      <c r="I56" s="353"/>
      <c r="J56" s="354"/>
    </row>
    <row r="57" spans="2:14" ht="14.45" customHeight="1" x14ac:dyDescent="0.25">
      <c r="B57" s="185"/>
      <c r="C57" s="186"/>
      <c r="D57" s="186"/>
      <c r="E57" s="186"/>
      <c r="F57" s="186"/>
      <c r="G57" s="143" t="s">
        <v>28</v>
      </c>
      <c r="H57" s="139"/>
      <c r="I57" s="143" t="s">
        <v>29</v>
      </c>
      <c r="J57" s="139"/>
    </row>
    <row r="58" spans="2:14" ht="14.45" customHeight="1" x14ac:dyDescent="0.25">
      <c r="B58" s="185"/>
      <c r="C58" s="186"/>
      <c r="D58" s="186"/>
      <c r="E58" s="186"/>
      <c r="F58" s="186"/>
      <c r="G58" s="140" t="s">
        <v>19</v>
      </c>
      <c r="H58" s="140" t="s">
        <v>20</v>
      </c>
      <c r="I58" s="140" t="s">
        <v>244</v>
      </c>
      <c r="J58" s="140" t="s">
        <v>246</v>
      </c>
    </row>
    <row r="59" spans="2:14" ht="14.45" customHeight="1" x14ac:dyDescent="0.25">
      <c r="B59" s="281" t="s">
        <v>56</v>
      </c>
      <c r="C59" s="282"/>
      <c r="D59" s="282"/>
      <c r="E59" s="282"/>
      <c r="F59" s="283"/>
      <c r="G59" s="8">
        <v>67000</v>
      </c>
      <c r="H59" s="8">
        <v>67000</v>
      </c>
      <c r="I59" s="6"/>
      <c r="J59" s="6"/>
    </row>
    <row r="60" spans="2:14" ht="14.45" customHeight="1" x14ac:dyDescent="0.25">
      <c r="B60" s="47"/>
      <c r="C60" s="48"/>
      <c r="D60" s="275" t="s">
        <v>31</v>
      </c>
      <c r="E60" s="276"/>
      <c r="F60" s="276"/>
      <c r="G60" s="162">
        <f>SUM(G59:G59)</f>
        <v>67000</v>
      </c>
      <c r="H60" s="162">
        <f>SUM(H59:H59)</f>
        <v>67000</v>
      </c>
      <c r="I60" s="10">
        <f>SUM(I59:I59)</f>
        <v>0</v>
      </c>
      <c r="J60" s="10">
        <f>SUM(J59:J59)</f>
        <v>0</v>
      </c>
    </row>
    <row r="61" spans="2:14" ht="14.45" customHeight="1" x14ac:dyDescent="0.25">
      <c r="B61" s="170" t="s">
        <v>57</v>
      </c>
      <c r="C61" s="167" t="s">
        <v>58</v>
      </c>
      <c r="D61" s="82"/>
      <c r="E61" s="82"/>
      <c r="F61" s="83"/>
      <c r="G61" s="84"/>
      <c r="H61" s="78"/>
      <c r="I61" s="78"/>
      <c r="J61" s="79"/>
    </row>
    <row r="62" spans="2:14" ht="14.45" customHeight="1" x14ac:dyDescent="0.25">
      <c r="B62" s="274"/>
      <c r="C62" s="274"/>
      <c r="D62" s="274"/>
      <c r="E62" s="274"/>
      <c r="F62" s="274"/>
      <c r="G62" s="143" t="s">
        <v>28</v>
      </c>
      <c r="H62" s="139"/>
      <c r="I62" s="143" t="s">
        <v>29</v>
      </c>
      <c r="J62" s="139"/>
    </row>
    <row r="63" spans="2:14" ht="14.45" customHeight="1" x14ac:dyDescent="0.25">
      <c r="B63" s="274"/>
      <c r="C63" s="274"/>
      <c r="D63" s="274"/>
      <c r="E63" s="274"/>
      <c r="F63" s="274"/>
      <c r="G63" s="140" t="s">
        <v>19</v>
      </c>
      <c r="H63" s="140" t="s">
        <v>20</v>
      </c>
      <c r="I63" s="140" t="s">
        <v>244</v>
      </c>
      <c r="J63" s="140" t="s">
        <v>246</v>
      </c>
    </row>
    <row r="64" spans="2:14" ht="14.45" customHeight="1" x14ac:dyDescent="0.25">
      <c r="B64" s="306" t="s">
        <v>59</v>
      </c>
      <c r="C64" s="306"/>
      <c r="D64" s="306"/>
      <c r="E64" s="306"/>
      <c r="F64" s="306"/>
      <c r="G64" s="6">
        <v>0</v>
      </c>
      <c r="H64" s="8">
        <v>100000</v>
      </c>
      <c r="I64" s="6"/>
      <c r="J64" s="6"/>
    </row>
    <row r="65" spans="2:10" ht="14.45" customHeight="1" x14ac:dyDescent="0.25">
      <c r="B65" s="306"/>
      <c r="C65" s="306"/>
      <c r="D65" s="306"/>
      <c r="E65" s="306"/>
      <c r="F65" s="306"/>
      <c r="G65" s="6">
        <v>0</v>
      </c>
      <c r="H65" s="8"/>
      <c r="I65" s="6"/>
      <c r="J65" s="6"/>
    </row>
    <row r="66" spans="2:10" ht="14.45" customHeight="1" x14ac:dyDescent="0.25">
      <c r="B66" s="47"/>
      <c r="C66" s="48"/>
      <c r="D66" s="275" t="s">
        <v>31</v>
      </c>
      <c r="E66" s="276"/>
      <c r="F66" s="276"/>
      <c r="G66" s="10">
        <f>SUM(G64:G65)</f>
        <v>0</v>
      </c>
      <c r="H66" s="162">
        <f>SUM(H64:H65)</f>
        <v>100000</v>
      </c>
      <c r="I66" s="10">
        <f>SUM(I64:I65)</f>
        <v>0</v>
      </c>
      <c r="J66" s="10">
        <f>SUM(J64:J65)</f>
        <v>0</v>
      </c>
    </row>
    <row r="67" spans="2:10" ht="14.45" customHeight="1" x14ac:dyDescent="0.25">
      <c r="B67" s="76" t="s">
        <v>60</v>
      </c>
      <c r="C67" s="81" t="s">
        <v>61</v>
      </c>
      <c r="D67" s="82"/>
      <c r="E67" s="82"/>
      <c r="F67" s="84"/>
      <c r="G67" s="78"/>
      <c r="H67" s="78"/>
      <c r="I67" s="78"/>
      <c r="J67" s="79"/>
    </row>
    <row r="68" spans="2:10" ht="14.45" customHeight="1" x14ac:dyDescent="0.25">
      <c r="B68" s="292" t="s">
        <v>62</v>
      </c>
      <c r="C68" s="293"/>
      <c r="D68" s="293"/>
      <c r="E68" s="293"/>
      <c r="F68" s="294"/>
      <c r="G68" s="143" t="s">
        <v>28</v>
      </c>
      <c r="H68" s="139"/>
      <c r="I68" s="143" t="s">
        <v>29</v>
      </c>
      <c r="J68" s="139"/>
    </row>
    <row r="69" spans="2:10" ht="14.45" customHeight="1" x14ac:dyDescent="0.25">
      <c r="B69" s="295"/>
      <c r="C69" s="296"/>
      <c r="D69" s="296"/>
      <c r="E69" s="296"/>
      <c r="F69" s="297"/>
      <c r="G69" s="140" t="s">
        <v>19</v>
      </c>
      <c r="H69" s="140" t="s">
        <v>20</v>
      </c>
      <c r="I69" s="140" t="s">
        <v>244</v>
      </c>
      <c r="J69" s="140" t="s">
        <v>246</v>
      </c>
    </row>
    <row r="70" spans="2:10" ht="14.45" customHeight="1" x14ac:dyDescent="0.25">
      <c r="B70" s="298"/>
      <c r="C70" s="299"/>
      <c r="D70" s="299"/>
      <c r="E70" s="299"/>
      <c r="F70" s="300"/>
      <c r="G70" s="6"/>
      <c r="H70" s="6"/>
      <c r="I70" s="6"/>
      <c r="J70" s="6"/>
    </row>
    <row r="71" spans="2:10" ht="14.45" customHeight="1" x14ac:dyDescent="0.25">
      <c r="B71" s="61"/>
      <c r="C71" s="62" t="s">
        <v>30</v>
      </c>
      <c r="D71" s="62"/>
      <c r="E71" s="62"/>
      <c r="F71" s="14"/>
      <c r="G71" s="6"/>
      <c r="H71" s="6"/>
      <c r="I71" s="6"/>
      <c r="J71" s="6"/>
    </row>
    <row r="72" spans="2:10" ht="14.45" customHeight="1" x14ac:dyDescent="0.25">
      <c r="B72" s="47"/>
      <c r="C72" s="48"/>
      <c r="D72" s="275" t="s">
        <v>31</v>
      </c>
      <c r="E72" s="276"/>
      <c r="F72" s="276"/>
      <c r="G72" s="10">
        <f>SUM(G70:G71)</f>
        <v>0</v>
      </c>
      <c r="H72" s="10">
        <f>SUM(H70:H71)</f>
        <v>0</v>
      </c>
      <c r="I72" s="10">
        <f>SUM(I70:I71)</f>
        <v>0</v>
      </c>
      <c r="J72" s="10">
        <f>SUM(J70:J71)</f>
        <v>0</v>
      </c>
    </row>
    <row r="73" spans="2:10" ht="14.45" customHeight="1" x14ac:dyDescent="0.25">
      <c r="B73" s="170" t="s">
        <v>63</v>
      </c>
      <c r="C73" s="167" t="s">
        <v>64</v>
      </c>
      <c r="D73" s="85"/>
      <c r="E73" s="86"/>
      <c r="F73" s="78"/>
      <c r="G73" s="78"/>
      <c r="H73" s="78"/>
      <c r="I73" s="78"/>
      <c r="J73" s="79"/>
    </row>
    <row r="74" spans="2:10" x14ac:dyDescent="0.25">
      <c r="B74" s="201" t="s">
        <v>65</v>
      </c>
      <c r="C74" s="311" t="s">
        <v>26</v>
      </c>
      <c r="D74" s="312"/>
      <c r="E74" s="312"/>
      <c r="F74" s="313"/>
      <c r="G74" s="143" t="s">
        <v>28</v>
      </c>
      <c r="H74" s="139"/>
      <c r="I74" s="143" t="s">
        <v>29</v>
      </c>
      <c r="J74" s="139"/>
    </row>
    <row r="75" spans="2:10" x14ac:dyDescent="0.25">
      <c r="B75" s="201"/>
      <c r="C75" s="287"/>
      <c r="D75" s="288"/>
      <c r="E75" s="288"/>
      <c r="F75" s="289"/>
      <c r="G75" s="140" t="s">
        <v>19</v>
      </c>
      <c r="H75" s="140" t="s">
        <v>20</v>
      </c>
      <c r="I75" s="140" t="s">
        <v>244</v>
      </c>
      <c r="J75" s="140" t="s">
        <v>246</v>
      </c>
    </row>
    <row r="76" spans="2:10" x14ac:dyDescent="0.25">
      <c r="B76" s="96" t="s">
        <v>243</v>
      </c>
      <c r="C76" s="314" t="s">
        <v>243</v>
      </c>
      <c r="D76" s="315"/>
      <c r="E76" s="315"/>
      <c r="F76" s="316"/>
      <c r="G76" s="6">
        <v>0</v>
      </c>
      <c r="H76" s="183">
        <v>100000</v>
      </c>
      <c r="I76" s="6"/>
      <c r="J76" s="6"/>
    </row>
    <row r="77" spans="2:10" x14ac:dyDescent="0.25">
      <c r="B77" s="96"/>
      <c r="C77" s="317"/>
      <c r="D77" s="318"/>
      <c r="E77" s="318"/>
      <c r="F77" s="319"/>
      <c r="G77" s="6"/>
      <c r="H77" s="183"/>
      <c r="I77" s="6"/>
      <c r="J77" s="6"/>
    </row>
    <row r="78" spans="2:10" x14ac:dyDescent="0.25">
      <c r="B78" s="96"/>
      <c r="C78" s="317"/>
      <c r="D78" s="318"/>
      <c r="E78" s="318"/>
      <c r="F78" s="319"/>
      <c r="G78" s="6"/>
      <c r="H78" s="183"/>
      <c r="I78" s="6"/>
      <c r="J78" s="6"/>
    </row>
    <row r="79" spans="2:10" x14ac:dyDescent="0.25">
      <c r="B79" s="47"/>
      <c r="C79" s="48"/>
      <c r="D79" s="275" t="s">
        <v>31</v>
      </c>
      <c r="E79" s="276"/>
      <c r="F79" s="276"/>
      <c r="G79" s="10">
        <f>SUM(G76:G78)</f>
        <v>0</v>
      </c>
      <c r="H79" s="184">
        <f>SUM(H76:H78)</f>
        <v>100000</v>
      </c>
      <c r="I79" s="10">
        <f t="shared" ref="I79:J79" si="3">SUM(I76:I78)</f>
        <v>0</v>
      </c>
      <c r="J79" s="10">
        <f t="shared" si="3"/>
        <v>0</v>
      </c>
    </row>
    <row r="80" spans="2:10" ht="29.1" customHeight="1" x14ac:dyDescent="0.25">
      <c r="B80" s="115" t="s">
        <v>66</v>
      </c>
      <c r="C80" s="198" t="s">
        <v>67</v>
      </c>
      <c r="D80" s="199"/>
      <c r="E80" s="199"/>
      <c r="F80" s="199"/>
      <c r="G80" s="199"/>
      <c r="H80" s="199"/>
      <c r="I80" s="199"/>
      <c r="J80" s="199"/>
    </row>
    <row r="81" spans="2:10" ht="17.45" customHeight="1" x14ac:dyDescent="0.25">
      <c r="B81" s="76" t="s">
        <v>68</v>
      </c>
      <c r="C81" s="81" t="s">
        <v>69</v>
      </c>
      <c r="D81" s="82"/>
      <c r="E81" s="82"/>
      <c r="F81" s="84"/>
      <c r="G81" s="78"/>
      <c r="H81" s="78"/>
      <c r="I81" s="78"/>
      <c r="J81" s="79"/>
    </row>
    <row r="82" spans="2:10" ht="14.45" customHeight="1" x14ac:dyDescent="0.25">
      <c r="B82" s="301" t="s">
        <v>70</v>
      </c>
      <c r="C82" s="301"/>
      <c r="D82" s="301"/>
      <c r="E82" s="301"/>
      <c r="F82" s="301"/>
      <c r="G82" s="197" t="s">
        <v>71</v>
      </c>
      <c r="H82" s="197"/>
      <c r="I82" s="197" t="s">
        <v>72</v>
      </c>
      <c r="J82" s="197"/>
    </row>
    <row r="83" spans="2:10" ht="14.45" customHeight="1" x14ac:dyDescent="0.25">
      <c r="B83" s="301"/>
      <c r="C83" s="301"/>
      <c r="D83" s="301"/>
      <c r="E83" s="301"/>
      <c r="F83" s="301"/>
      <c r="G83" s="140" t="s">
        <v>19</v>
      </c>
      <c r="H83" s="140" t="s">
        <v>20</v>
      </c>
      <c r="I83" s="140" t="s">
        <v>244</v>
      </c>
      <c r="J83" s="140" t="s">
        <v>246</v>
      </c>
    </row>
    <row r="84" spans="2:10" ht="14.45" customHeight="1" x14ac:dyDescent="0.25">
      <c r="B84" s="210"/>
      <c r="C84" s="210"/>
      <c r="D84" s="210"/>
      <c r="E84" s="210"/>
      <c r="F84" s="210"/>
      <c r="G84" s="8"/>
      <c r="H84" s="8"/>
      <c r="I84" s="8"/>
      <c r="J84" s="8"/>
    </row>
    <row r="85" spans="2:10" ht="15" customHeight="1" x14ac:dyDescent="0.25">
      <c r="B85" s="210"/>
      <c r="C85" s="210"/>
      <c r="D85" s="210"/>
      <c r="E85" s="210"/>
      <c r="F85" s="210"/>
      <c r="G85" s="8"/>
      <c r="H85" s="8"/>
      <c r="I85" s="8"/>
      <c r="J85" s="8"/>
    </row>
    <row r="86" spans="2:10" x14ac:dyDescent="0.25">
      <c r="B86" s="76" t="s">
        <v>73</v>
      </c>
      <c r="C86" s="81" t="s">
        <v>74</v>
      </c>
      <c r="D86" s="85"/>
      <c r="E86" s="86"/>
      <c r="F86" s="78"/>
      <c r="G86" s="78"/>
      <c r="H86" s="78"/>
      <c r="I86" s="78"/>
      <c r="J86" s="79"/>
    </row>
    <row r="87" spans="2:10" x14ac:dyDescent="0.25">
      <c r="B87" s="201" t="s">
        <v>65</v>
      </c>
      <c r="C87" s="311" t="s">
        <v>26</v>
      </c>
      <c r="D87" s="312"/>
      <c r="E87" s="312"/>
      <c r="F87" s="313"/>
      <c r="G87" s="143" t="s">
        <v>28</v>
      </c>
      <c r="H87" s="139"/>
      <c r="I87" s="143" t="s">
        <v>29</v>
      </c>
      <c r="J87" s="139"/>
    </row>
    <row r="88" spans="2:10" x14ac:dyDescent="0.25">
      <c r="B88" s="201"/>
      <c r="C88" s="287"/>
      <c r="D88" s="288"/>
      <c r="E88" s="288"/>
      <c r="F88" s="289"/>
      <c r="G88" s="140" t="s">
        <v>19</v>
      </c>
      <c r="H88" s="140" t="s">
        <v>20</v>
      </c>
      <c r="I88" s="140" t="s">
        <v>244</v>
      </c>
      <c r="J88" s="140" t="s">
        <v>246</v>
      </c>
    </row>
    <row r="89" spans="2:10" x14ac:dyDescent="0.25">
      <c r="B89" s="96"/>
      <c r="C89" s="314"/>
      <c r="D89" s="315"/>
      <c r="E89" s="315"/>
      <c r="F89" s="316"/>
      <c r="G89" s="6"/>
      <c r="H89" s="6"/>
      <c r="I89" s="6"/>
      <c r="J89" s="6"/>
    </row>
    <row r="90" spans="2:10" x14ac:dyDescent="0.25">
      <c r="B90" s="96"/>
      <c r="C90" s="317"/>
      <c r="D90" s="318"/>
      <c r="E90" s="318"/>
      <c r="F90" s="319"/>
      <c r="G90" s="6"/>
      <c r="H90" s="6"/>
      <c r="I90" s="6"/>
      <c r="J90" s="6"/>
    </row>
    <row r="91" spans="2:10" x14ac:dyDescent="0.25">
      <c r="B91" s="96"/>
      <c r="C91" s="317"/>
      <c r="D91" s="318"/>
      <c r="E91" s="318"/>
      <c r="F91" s="319"/>
      <c r="G91" s="6"/>
      <c r="H91" s="6"/>
      <c r="I91" s="6"/>
      <c r="J91" s="6"/>
    </row>
    <row r="92" spans="2:10" x14ac:dyDescent="0.25">
      <c r="B92" s="47"/>
      <c r="C92" s="48"/>
      <c r="D92" s="275" t="s">
        <v>31</v>
      </c>
      <c r="E92" s="276"/>
      <c r="F92" s="276"/>
      <c r="G92" s="10">
        <f>SUM(G89:G91)</f>
        <v>0</v>
      </c>
      <c r="H92" s="10">
        <f t="shared" ref="H92" si="4">SUM(H89:H91)</f>
        <v>0</v>
      </c>
      <c r="I92" s="10">
        <f t="shared" ref="I92" si="5">SUM(I89:I91)</f>
        <v>0</v>
      </c>
      <c r="J92" s="10">
        <f t="shared" ref="J92" si="6">SUM(J89:J91)</f>
        <v>0</v>
      </c>
    </row>
    <row r="93" spans="2:10" ht="14.45" customHeight="1" x14ac:dyDescent="0.25"/>
    <row r="94" spans="2:10" ht="14.45" customHeight="1" x14ac:dyDescent="0.25"/>
    <row r="95" spans="2:10" ht="14.45" customHeight="1" x14ac:dyDescent="0.25"/>
    <row r="96" spans="2:10" ht="40.5" customHeight="1" x14ac:dyDescent="0.25">
      <c r="B96" s="242" t="s">
        <v>75</v>
      </c>
      <c r="C96" s="243"/>
      <c r="D96" s="243"/>
      <c r="E96" s="243"/>
      <c r="F96" s="243"/>
      <c r="G96" s="243"/>
      <c r="H96" s="243"/>
      <c r="I96" s="243"/>
      <c r="J96" s="244"/>
    </row>
    <row r="97" spans="2:10" ht="29.1" customHeight="1" x14ac:dyDescent="0.25">
      <c r="B97" s="114" t="s">
        <v>76</v>
      </c>
      <c r="C97" s="117" t="s">
        <v>77</v>
      </c>
      <c r="D97" s="117"/>
      <c r="E97" s="117"/>
      <c r="F97" s="117"/>
      <c r="G97" s="118"/>
      <c r="H97" s="118"/>
      <c r="I97" s="118"/>
      <c r="J97" s="119"/>
    </row>
    <row r="98" spans="2:10" ht="14.45" customHeight="1" x14ac:dyDescent="0.25">
      <c r="B98" s="277"/>
      <c r="C98" s="307"/>
      <c r="D98" s="307"/>
      <c r="E98" s="307"/>
      <c r="F98" s="308"/>
      <c r="G98" s="137" t="s">
        <v>78</v>
      </c>
      <c r="H98" s="138"/>
      <c r="I98" s="138"/>
      <c r="J98" s="138"/>
    </row>
    <row r="99" spans="2:10" ht="14.45" customHeight="1" x14ac:dyDescent="0.25">
      <c r="B99" s="278"/>
      <c r="C99" s="307"/>
      <c r="D99" s="307"/>
      <c r="E99" s="307"/>
      <c r="F99" s="308"/>
      <c r="G99" s="139" t="s">
        <v>79</v>
      </c>
      <c r="H99" s="139"/>
      <c r="I99" s="139" t="s">
        <v>18</v>
      </c>
      <c r="J99" s="139"/>
    </row>
    <row r="100" spans="2:10" ht="14.45" customHeight="1" x14ac:dyDescent="0.25">
      <c r="B100" s="278"/>
      <c r="C100" s="307"/>
      <c r="D100" s="307"/>
      <c r="E100" s="307"/>
      <c r="F100" s="308"/>
      <c r="G100" s="140" t="s">
        <v>19</v>
      </c>
      <c r="H100" s="140" t="s">
        <v>20</v>
      </c>
      <c r="I100" s="140" t="s">
        <v>244</v>
      </c>
      <c r="J100" s="140" t="s">
        <v>246</v>
      </c>
    </row>
    <row r="101" spans="2:10" ht="14.45" customHeight="1" x14ac:dyDescent="0.25">
      <c r="B101" s="279"/>
      <c r="C101" s="309"/>
      <c r="D101" s="309"/>
      <c r="E101" s="309"/>
      <c r="F101" s="310"/>
      <c r="G101" s="178">
        <f>+G107+G113+G119+G125</f>
        <v>0</v>
      </c>
      <c r="H101" s="178">
        <f>+H107+H113+H119+H125</f>
        <v>0</v>
      </c>
      <c r="I101" s="178">
        <f>+I107+I113+I119+I125</f>
        <v>0</v>
      </c>
      <c r="J101" s="178">
        <f>+J107+J113+J119+J125</f>
        <v>0</v>
      </c>
    </row>
    <row r="102" spans="2:10" ht="14.45" customHeight="1" x14ac:dyDescent="0.25">
      <c r="B102" s="76" t="s">
        <v>80</v>
      </c>
      <c r="C102" s="355" t="s">
        <v>81</v>
      </c>
      <c r="D102" s="355"/>
      <c r="E102" s="355"/>
      <c r="F102" s="355"/>
      <c r="G102" s="355"/>
      <c r="H102" s="355"/>
      <c r="I102" s="355"/>
      <c r="J102" s="356"/>
    </row>
    <row r="103" spans="2:10" ht="14.45" customHeight="1" x14ac:dyDescent="0.25">
      <c r="B103" s="187"/>
      <c r="C103" s="302"/>
      <c r="D103" s="303"/>
      <c r="E103" s="303"/>
      <c r="F103" s="303"/>
      <c r="G103" s="143" t="s">
        <v>28</v>
      </c>
      <c r="H103" s="139"/>
      <c r="I103" s="143" t="s">
        <v>29</v>
      </c>
      <c r="J103" s="139"/>
    </row>
    <row r="104" spans="2:10" ht="14.45" customHeight="1" x14ac:dyDescent="0.25">
      <c r="B104" s="188"/>
      <c r="C104" s="304"/>
      <c r="D104" s="305"/>
      <c r="E104" s="305"/>
      <c r="F104" s="305"/>
      <c r="G104" s="140" t="s">
        <v>19</v>
      </c>
      <c r="H104" s="140" t="s">
        <v>20</v>
      </c>
      <c r="I104" s="140" t="s">
        <v>244</v>
      </c>
      <c r="J104" s="140" t="s">
        <v>246</v>
      </c>
    </row>
    <row r="105" spans="2:10" ht="14.45" customHeight="1" x14ac:dyDescent="0.25">
      <c r="B105" s="43"/>
      <c r="C105" s="44" t="s">
        <v>30</v>
      </c>
      <c r="D105" s="44"/>
      <c r="E105" s="44"/>
      <c r="F105" s="25"/>
      <c r="G105" s="6"/>
      <c r="H105" s="6"/>
      <c r="I105" s="6"/>
      <c r="J105" s="6"/>
    </row>
    <row r="106" spans="2:10" ht="14.45" customHeight="1" x14ac:dyDescent="0.25">
      <c r="B106" s="45"/>
      <c r="C106" s="44" t="s">
        <v>30</v>
      </c>
      <c r="D106" s="46"/>
      <c r="E106" s="46"/>
      <c r="F106" s="18"/>
      <c r="G106" s="6"/>
      <c r="H106" s="6"/>
      <c r="I106" s="6"/>
      <c r="J106" s="6"/>
    </row>
    <row r="107" spans="2:10" ht="14.45" customHeight="1" x14ac:dyDescent="0.25">
      <c r="B107" s="47"/>
      <c r="C107" s="48"/>
      <c r="D107" s="275" t="s">
        <v>31</v>
      </c>
      <c r="E107" s="276"/>
      <c r="F107" s="276"/>
      <c r="G107" s="32">
        <f>SUM(G105:G106)</f>
        <v>0</v>
      </c>
      <c r="H107" s="32">
        <f>SUM(H105:H106)</f>
        <v>0</v>
      </c>
      <c r="I107" s="32">
        <f>SUM(I105:I106)</f>
        <v>0</v>
      </c>
      <c r="J107" s="32">
        <f>SUM(J105:J106)</f>
        <v>0</v>
      </c>
    </row>
    <row r="108" spans="2:10" ht="14.45" customHeight="1" x14ac:dyDescent="0.25">
      <c r="B108" s="76" t="s">
        <v>82</v>
      </c>
      <c r="C108" s="220" t="s">
        <v>83</v>
      </c>
      <c r="D108" s="220"/>
      <c r="E108" s="220"/>
      <c r="F108" s="220"/>
      <c r="G108" s="220"/>
      <c r="H108" s="220"/>
      <c r="I108" s="220"/>
      <c r="J108" s="221"/>
    </row>
    <row r="109" spans="2:10" ht="14.45" customHeight="1" x14ac:dyDescent="0.25">
      <c r="B109" s="187"/>
      <c r="C109" s="211"/>
      <c r="D109" s="212"/>
      <c r="E109" s="212"/>
      <c r="F109" s="212"/>
      <c r="G109" s="143" t="s">
        <v>28</v>
      </c>
      <c r="H109" s="139"/>
      <c r="I109" s="143" t="s">
        <v>84</v>
      </c>
      <c r="J109" s="139"/>
    </row>
    <row r="110" spans="2:10" ht="14.45" customHeight="1" x14ac:dyDescent="0.25">
      <c r="B110" s="188"/>
      <c r="C110" s="213"/>
      <c r="D110" s="214"/>
      <c r="E110" s="214"/>
      <c r="F110" s="214"/>
      <c r="G110" s="140" t="s">
        <v>19</v>
      </c>
      <c r="H110" s="140" t="s">
        <v>20</v>
      </c>
      <c r="I110" s="140" t="s">
        <v>244</v>
      </c>
      <c r="J110" s="140" t="s">
        <v>246</v>
      </c>
    </row>
    <row r="111" spans="2:10" ht="14.45" customHeight="1" x14ac:dyDescent="0.25">
      <c r="B111" s="43"/>
      <c r="C111" s="44"/>
      <c r="D111" s="44"/>
      <c r="E111" s="44"/>
      <c r="F111" s="25"/>
      <c r="G111" s="6"/>
      <c r="H111" s="6"/>
      <c r="I111" s="6"/>
      <c r="J111" s="6"/>
    </row>
    <row r="112" spans="2:10" ht="14.45" customHeight="1" x14ac:dyDescent="0.25">
      <c r="B112" s="45"/>
      <c r="C112" s="46"/>
      <c r="D112" s="46"/>
      <c r="E112" s="46"/>
      <c r="F112" s="18"/>
      <c r="G112" s="6"/>
      <c r="H112" s="6"/>
      <c r="I112" s="6"/>
      <c r="J112" s="6"/>
    </row>
    <row r="113" spans="2:10" ht="14.45" customHeight="1" x14ac:dyDescent="0.25">
      <c r="B113" s="47"/>
      <c r="C113" s="100"/>
      <c r="D113" s="271" t="s">
        <v>31</v>
      </c>
      <c r="E113" s="272"/>
      <c r="F113" s="272"/>
      <c r="G113" s="32">
        <f>SUM(G111:G112)</f>
        <v>0</v>
      </c>
      <c r="H113" s="32">
        <f>SUM(H111:H112)</f>
        <v>0</v>
      </c>
      <c r="I113" s="32">
        <f>SUM(I111:I112)</f>
        <v>0</v>
      </c>
      <c r="J113" s="32">
        <f>SUM(J111:J112)</f>
        <v>0</v>
      </c>
    </row>
    <row r="114" spans="2:10" ht="14.45" customHeight="1" x14ac:dyDescent="0.25">
      <c r="B114" s="76" t="s">
        <v>85</v>
      </c>
      <c r="C114" s="209" t="s">
        <v>86</v>
      </c>
      <c r="D114" s="209"/>
      <c r="E114" s="209"/>
      <c r="F114" s="209"/>
      <c r="G114" s="133"/>
      <c r="H114" s="87"/>
      <c r="I114" s="87"/>
      <c r="J114" s="155"/>
    </row>
    <row r="115" spans="2:10" ht="14.45" customHeight="1" x14ac:dyDescent="0.25">
      <c r="B115" s="187"/>
      <c r="C115" s="329"/>
      <c r="D115" s="330"/>
      <c r="E115" s="330"/>
      <c r="F115" s="330"/>
      <c r="G115" s="143" t="s">
        <v>28</v>
      </c>
      <c r="H115" s="139"/>
      <c r="I115" s="143" t="s">
        <v>29</v>
      </c>
      <c r="J115" s="139"/>
    </row>
    <row r="116" spans="2:10" ht="14.45" customHeight="1" x14ac:dyDescent="0.25">
      <c r="B116" s="188"/>
      <c r="C116" s="213"/>
      <c r="D116" s="214"/>
      <c r="E116" s="214"/>
      <c r="F116" s="214"/>
      <c r="G116" s="140" t="s">
        <v>19</v>
      </c>
      <c r="H116" s="140" t="s">
        <v>20</v>
      </c>
      <c r="I116" s="140" t="s">
        <v>244</v>
      </c>
      <c r="J116" s="140" t="s">
        <v>246</v>
      </c>
    </row>
    <row r="117" spans="2:10" ht="14.45" customHeight="1" x14ac:dyDescent="0.25">
      <c r="B117" s="43"/>
      <c r="C117" s="44" t="s">
        <v>30</v>
      </c>
      <c r="D117" s="44"/>
      <c r="E117" s="44"/>
      <c r="F117" s="25"/>
      <c r="G117" s="6"/>
      <c r="H117" s="6"/>
      <c r="I117" s="6"/>
      <c r="J117" s="6"/>
    </row>
    <row r="118" spans="2:10" ht="14.45" customHeight="1" x14ac:dyDescent="0.25">
      <c r="B118" s="45"/>
      <c r="C118" s="44" t="s">
        <v>30</v>
      </c>
      <c r="D118" s="46"/>
      <c r="E118" s="46"/>
      <c r="F118" s="18"/>
      <c r="G118" s="6"/>
      <c r="H118" s="6"/>
      <c r="I118" s="6"/>
      <c r="J118" s="6"/>
    </row>
    <row r="119" spans="2:10" ht="18" customHeight="1" x14ac:dyDescent="0.25">
      <c r="B119" s="47"/>
      <c r="C119" s="48"/>
      <c r="D119" s="275" t="s">
        <v>31</v>
      </c>
      <c r="E119" s="276"/>
      <c r="F119" s="276"/>
      <c r="G119" s="32">
        <f>SUM(G117:G118)</f>
        <v>0</v>
      </c>
      <c r="H119" s="32">
        <f>SUM(H117:H118)</f>
        <v>0</v>
      </c>
      <c r="I119" s="32">
        <f>SUM(I117:I118)</f>
        <v>0</v>
      </c>
      <c r="J119" s="32">
        <f>SUM(J117:J118)</f>
        <v>0</v>
      </c>
    </row>
    <row r="120" spans="2:10" ht="18" customHeight="1" x14ac:dyDescent="0.25">
      <c r="B120" s="76" t="s">
        <v>87</v>
      </c>
      <c r="C120" s="220" t="s">
        <v>88</v>
      </c>
      <c r="D120" s="220"/>
      <c r="E120" s="220"/>
      <c r="F120" s="220"/>
      <c r="G120" s="220"/>
      <c r="H120" s="220"/>
      <c r="I120" s="220"/>
      <c r="J120" s="221"/>
    </row>
    <row r="121" spans="2:10" ht="15" customHeight="1" x14ac:dyDescent="0.25">
      <c r="B121" s="206"/>
      <c r="C121" s="254"/>
      <c r="D121" s="226"/>
      <c r="E121" s="226"/>
      <c r="F121" s="226"/>
      <c r="G121" s="143" t="s">
        <v>28</v>
      </c>
      <c r="H121" s="139"/>
      <c r="I121" s="143" t="s">
        <v>29</v>
      </c>
      <c r="J121" s="139"/>
    </row>
    <row r="122" spans="2:10" ht="15" customHeight="1" x14ac:dyDescent="0.25">
      <c r="B122" s="207"/>
      <c r="C122" s="255"/>
      <c r="D122" s="227"/>
      <c r="E122" s="227"/>
      <c r="F122" s="227"/>
      <c r="G122" s="140" t="s">
        <v>19</v>
      </c>
      <c r="H122" s="140" t="s">
        <v>20</v>
      </c>
      <c r="I122" s="140" t="s">
        <v>244</v>
      </c>
      <c r="J122" s="140" t="s">
        <v>246</v>
      </c>
    </row>
    <row r="123" spans="2:10" ht="15" customHeight="1" x14ac:dyDescent="0.25">
      <c r="B123" s="43"/>
      <c r="C123" s="44"/>
      <c r="D123" s="44"/>
      <c r="E123" s="44"/>
      <c r="F123" s="25"/>
      <c r="G123" s="6"/>
      <c r="H123" s="6"/>
      <c r="I123" s="6"/>
      <c r="J123" s="6"/>
    </row>
    <row r="124" spans="2:10" ht="14.45" customHeight="1" x14ac:dyDescent="0.25">
      <c r="B124" s="45"/>
      <c r="C124" s="46"/>
      <c r="D124" s="46"/>
      <c r="E124" s="46"/>
      <c r="F124" s="18"/>
      <c r="G124" s="6"/>
      <c r="H124" s="6"/>
      <c r="I124" s="6"/>
      <c r="J124" s="6"/>
    </row>
    <row r="125" spans="2:10" ht="14.45" customHeight="1" x14ac:dyDescent="0.25">
      <c r="B125" s="49"/>
      <c r="C125" s="50"/>
      <c r="D125" s="50"/>
      <c r="E125" s="50"/>
      <c r="F125" s="148" t="s">
        <v>89</v>
      </c>
      <c r="G125" s="32">
        <f>SUM(G123:G124)</f>
        <v>0</v>
      </c>
      <c r="H125" s="32">
        <f>SUM(H123:H124)</f>
        <v>0</v>
      </c>
      <c r="I125" s="32">
        <f>SUM(I123:I124)</f>
        <v>0</v>
      </c>
      <c r="J125" s="32">
        <f>SUM(J123:J124)</f>
        <v>0</v>
      </c>
    </row>
    <row r="126" spans="2:10" ht="14.45" customHeight="1" x14ac:dyDescent="0.25">
      <c r="B126" s="76" t="s">
        <v>90</v>
      </c>
      <c r="C126" s="355" t="s">
        <v>91</v>
      </c>
      <c r="D126" s="355"/>
      <c r="E126" s="355"/>
      <c r="F126" s="355"/>
      <c r="G126" s="355"/>
      <c r="H126" s="355"/>
      <c r="I126" s="355"/>
      <c r="J126" s="356"/>
    </row>
    <row r="127" spans="2:10" ht="14.45" customHeight="1" x14ac:dyDescent="0.25">
      <c r="B127" s="187"/>
      <c r="C127" s="215"/>
      <c r="D127" s="216"/>
      <c r="E127" s="216"/>
      <c r="F127" s="216"/>
      <c r="G127" s="143" t="s">
        <v>28</v>
      </c>
      <c r="H127" s="139"/>
      <c r="I127" s="143" t="s">
        <v>29</v>
      </c>
      <c r="J127" s="139"/>
    </row>
    <row r="128" spans="2:10" ht="14.45" customHeight="1" x14ac:dyDescent="0.25">
      <c r="B128" s="188"/>
      <c r="C128" s="217"/>
      <c r="D128" s="218"/>
      <c r="E128" s="218"/>
      <c r="F128" s="218"/>
      <c r="G128" s="140" t="s">
        <v>19</v>
      </c>
      <c r="H128" s="140" t="s">
        <v>20</v>
      </c>
      <c r="I128" s="140" t="s">
        <v>244</v>
      </c>
      <c r="J128" s="140" t="s">
        <v>246</v>
      </c>
    </row>
    <row r="129" spans="2:10" ht="14.45" customHeight="1" x14ac:dyDescent="0.25">
      <c r="B129" s="43"/>
      <c r="C129" s="44"/>
      <c r="D129" s="44"/>
      <c r="E129" s="44"/>
      <c r="F129" s="25"/>
      <c r="G129" s="6"/>
      <c r="H129" s="6"/>
      <c r="I129" s="6"/>
      <c r="J129" s="6"/>
    </row>
    <row r="130" spans="2:10" ht="14.45" customHeight="1" x14ac:dyDescent="0.25">
      <c r="B130" s="45"/>
      <c r="C130" s="46"/>
      <c r="D130" s="46"/>
      <c r="E130" s="46"/>
      <c r="F130" s="18"/>
      <c r="G130" s="6"/>
      <c r="H130" s="6"/>
      <c r="I130" s="6"/>
      <c r="J130" s="6"/>
    </row>
    <row r="131" spans="2:10" ht="15" customHeight="1" x14ac:dyDescent="0.25">
      <c r="B131" s="49"/>
      <c r="C131" s="50"/>
      <c r="D131" s="50"/>
      <c r="E131" s="50"/>
      <c r="F131" s="148" t="s">
        <v>89</v>
      </c>
      <c r="G131" s="32">
        <f>SUM(G129:G130)</f>
        <v>0</v>
      </c>
      <c r="H131" s="32">
        <f>SUM(H129:H130)</f>
        <v>0</v>
      </c>
      <c r="I131" s="32">
        <f>SUM(I129:I130)</f>
        <v>0</v>
      </c>
      <c r="J131" s="32">
        <f>SUM(J129:J130)</f>
        <v>0</v>
      </c>
    </row>
    <row r="132" spans="2:10" ht="14.45" customHeight="1" x14ac:dyDescent="0.25"/>
    <row r="133" spans="2:10" ht="14.45" customHeight="1" x14ac:dyDescent="0.25"/>
    <row r="134" spans="2:10" ht="14.45" customHeight="1" x14ac:dyDescent="0.25"/>
    <row r="135" spans="2:10" ht="40.5" customHeight="1" x14ac:dyDescent="0.25">
      <c r="B135" s="242" t="s">
        <v>92</v>
      </c>
      <c r="C135" s="243"/>
      <c r="D135" s="243"/>
      <c r="E135" s="243"/>
      <c r="F135" s="243"/>
      <c r="G135" s="243"/>
      <c r="H135" s="243"/>
      <c r="I135" s="243"/>
      <c r="J135" s="244"/>
    </row>
    <row r="136" spans="2:10" ht="29.1" customHeight="1" x14ac:dyDescent="0.25">
      <c r="B136" s="116" t="s">
        <v>93</v>
      </c>
      <c r="C136" s="247" t="s">
        <v>94</v>
      </c>
      <c r="D136" s="247"/>
      <c r="E136" s="247"/>
      <c r="F136" s="247"/>
      <c r="G136" s="247"/>
      <c r="H136" s="247"/>
      <c r="I136" s="247"/>
      <c r="J136" s="248"/>
    </row>
    <row r="137" spans="2:10" ht="14.45" customHeight="1" x14ac:dyDescent="0.25">
      <c r="B137" s="245"/>
      <c r="C137" s="204"/>
      <c r="D137" s="205"/>
      <c r="E137" s="205"/>
      <c r="F137" s="205"/>
      <c r="G137" s="144" t="s">
        <v>95</v>
      </c>
      <c r="H137" s="145"/>
      <c r="I137" s="145"/>
      <c r="J137" s="145"/>
    </row>
    <row r="138" spans="2:10" ht="14.45" customHeight="1" x14ac:dyDescent="0.25">
      <c r="B138" s="246"/>
      <c r="C138" s="204"/>
      <c r="D138" s="205"/>
      <c r="E138" s="205"/>
      <c r="F138" s="205"/>
      <c r="G138" s="140" t="s">
        <v>19</v>
      </c>
      <c r="H138" s="140" t="s">
        <v>20</v>
      </c>
      <c r="I138" s="140" t="s">
        <v>244</v>
      </c>
      <c r="J138" s="140" t="s">
        <v>246</v>
      </c>
    </row>
    <row r="139" spans="2:10" ht="14.45" customHeight="1" x14ac:dyDescent="0.25">
      <c r="B139" s="51"/>
      <c r="C139" s="42" t="s">
        <v>96</v>
      </c>
      <c r="D139" s="93"/>
      <c r="E139" s="93"/>
      <c r="F139" s="93"/>
      <c r="G139" s="171">
        <f>SUM(G140:G141)</f>
        <v>4000000</v>
      </c>
      <c r="H139" s="171">
        <f>SUM(H140:H141)</f>
        <v>11390139</v>
      </c>
      <c r="I139" s="172">
        <f>SUM(I140:I141)</f>
        <v>0</v>
      </c>
      <c r="J139" s="172">
        <f>SUM(J140:J141)</f>
        <v>0</v>
      </c>
    </row>
    <row r="140" spans="2:10" ht="14.45" customHeight="1" x14ac:dyDescent="0.25">
      <c r="B140" s="52"/>
      <c r="C140" s="42" t="s">
        <v>97</v>
      </c>
      <c r="D140" s="94"/>
      <c r="E140" s="94"/>
      <c r="F140" s="95"/>
      <c r="G140" s="173">
        <f>+G145+G149</f>
        <v>4000000</v>
      </c>
      <c r="H140" s="173">
        <f>+H145+H149</f>
        <v>11390139</v>
      </c>
      <c r="I140" s="173">
        <f>+I145+I149</f>
        <v>0</v>
      </c>
      <c r="J140" s="173">
        <f>+J145+J149</f>
        <v>0</v>
      </c>
    </row>
    <row r="141" spans="2:10" ht="14.45" customHeight="1" x14ac:dyDescent="0.25">
      <c r="B141" s="53"/>
      <c r="C141" s="42" t="s">
        <v>98</v>
      </c>
      <c r="D141" s="94"/>
      <c r="E141" s="94"/>
      <c r="F141" s="95"/>
      <c r="G141" s="173">
        <f>+G153+G157</f>
        <v>0</v>
      </c>
      <c r="H141" s="173">
        <f>+H153+H157</f>
        <v>0</v>
      </c>
      <c r="I141" s="173">
        <f>+I153+I157</f>
        <v>0</v>
      </c>
      <c r="J141" s="173">
        <f>+J153+J157</f>
        <v>0</v>
      </c>
    </row>
    <row r="142" spans="2:10" ht="14.45" customHeight="1" x14ac:dyDescent="0.25">
      <c r="B142" s="76" t="s">
        <v>99</v>
      </c>
      <c r="C142" s="249" t="s">
        <v>100</v>
      </c>
      <c r="D142" s="232"/>
      <c r="E142" s="232"/>
      <c r="F142" s="232"/>
      <c r="G142" s="232"/>
      <c r="H142" s="232"/>
      <c r="I142" s="232"/>
      <c r="J142" s="232"/>
    </row>
    <row r="143" spans="2:10" ht="14.45" customHeight="1" x14ac:dyDescent="0.25">
      <c r="B143" s="187"/>
      <c r="C143" s="150" t="s">
        <v>101</v>
      </c>
      <c r="D143" s="28"/>
      <c r="E143" s="97"/>
      <c r="F143" s="36"/>
      <c r="G143" s="201" t="s">
        <v>102</v>
      </c>
      <c r="H143" s="202"/>
      <c r="I143" s="334" t="s">
        <v>103</v>
      </c>
      <c r="J143" s="334"/>
    </row>
    <row r="144" spans="2:10" ht="14.45" customHeight="1" x14ac:dyDescent="0.25">
      <c r="B144" s="188"/>
      <c r="C144" s="150" t="s">
        <v>104</v>
      </c>
      <c r="D144" s="28"/>
      <c r="E144" s="97"/>
      <c r="G144" s="140" t="s">
        <v>19</v>
      </c>
      <c r="H144" s="140" t="s">
        <v>20</v>
      </c>
      <c r="I144" s="140" t="s">
        <v>244</v>
      </c>
      <c r="J144" s="140" t="s">
        <v>246</v>
      </c>
    </row>
    <row r="145" spans="2:10" ht="14.45" customHeight="1" x14ac:dyDescent="0.25">
      <c r="B145" s="29"/>
      <c r="G145" s="165"/>
      <c r="H145" s="156"/>
      <c r="I145" s="157"/>
      <c r="J145" s="157"/>
    </row>
    <row r="146" spans="2:10" ht="14.45" customHeight="1" x14ac:dyDescent="0.25">
      <c r="B146" s="170" t="s">
        <v>105</v>
      </c>
      <c r="C146" s="250" t="s">
        <v>106</v>
      </c>
      <c r="D146" s="251"/>
      <c r="E146" s="251"/>
      <c r="F146" s="251"/>
      <c r="G146" s="251"/>
      <c r="H146" s="251"/>
      <c r="I146" s="251"/>
      <c r="J146" s="251"/>
    </row>
    <row r="147" spans="2:10" ht="14.45" customHeight="1" x14ac:dyDescent="0.25">
      <c r="B147" s="200"/>
      <c r="C147" s="150" t="s">
        <v>101</v>
      </c>
      <c r="D147" s="151"/>
      <c r="E147" s="168">
        <v>2025</v>
      </c>
      <c r="F147" s="37"/>
      <c r="G147" s="201" t="s">
        <v>102</v>
      </c>
      <c r="H147" s="202"/>
      <c r="I147" s="334" t="s">
        <v>103</v>
      </c>
      <c r="J147" s="334"/>
    </row>
    <row r="148" spans="2:10" ht="14.45" customHeight="1" x14ac:dyDescent="0.25">
      <c r="B148" s="188"/>
      <c r="C148" s="150" t="s">
        <v>104</v>
      </c>
      <c r="D148" s="152"/>
      <c r="E148" s="179" t="s">
        <v>107</v>
      </c>
      <c r="F148" s="37"/>
      <c r="G148" s="140" t="s">
        <v>19</v>
      </c>
      <c r="H148" s="140" t="s">
        <v>20</v>
      </c>
      <c r="I148" s="140" t="s">
        <v>244</v>
      </c>
      <c r="J148" s="140" t="s">
        <v>246</v>
      </c>
    </row>
    <row r="149" spans="2:10" ht="14.45" customHeight="1" x14ac:dyDescent="0.25">
      <c r="B149" s="29"/>
      <c r="F149" s="38"/>
      <c r="G149" s="181">
        <v>4000000</v>
      </c>
      <c r="H149" s="181">
        <v>11390139</v>
      </c>
      <c r="I149" s="182"/>
      <c r="J149" s="182"/>
    </row>
    <row r="150" spans="2:10" ht="14.45" customHeight="1" x14ac:dyDescent="0.25">
      <c r="B150" s="76" t="s">
        <v>108</v>
      </c>
      <c r="C150" s="232" t="s">
        <v>109</v>
      </c>
      <c r="D150" s="232"/>
      <c r="E150" s="232"/>
      <c r="F150" s="232"/>
      <c r="G150" s="232"/>
      <c r="H150" s="232"/>
      <c r="I150" s="232"/>
      <c r="J150" s="232"/>
    </row>
    <row r="151" spans="2:10" ht="14.45" customHeight="1" x14ac:dyDescent="0.25">
      <c r="B151" s="187"/>
      <c r="C151" s="150" t="s">
        <v>101</v>
      </c>
      <c r="D151" s="39"/>
      <c r="E151" s="39"/>
      <c r="F151" s="40"/>
      <c r="G151" s="201" t="s">
        <v>102</v>
      </c>
      <c r="H151" s="202"/>
      <c r="I151" s="334" t="s">
        <v>103</v>
      </c>
      <c r="J151" s="334"/>
    </row>
    <row r="152" spans="2:10" ht="14.45" customHeight="1" x14ac:dyDescent="0.25">
      <c r="B152" s="188"/>
      <c r="C152" s="150" t="s">
        <v>104</v>
      </c>
      <c r="D152" s="13"/>
      <c r="E152" s="13"/>
      <c r="F152" s="40"/>
      <c r="G152" s="140" t="s">
        <v>19</v>
      </c>
      <c r="H152" s="140" t="s">
        <v>20</v>
      </c>
      <c r="I152" s="140" t="s">
        <v>244</v>
      </c>
      <c r="J152" s="140" t="s">
        <v>246</v>
      </c>
    </row>
    <row r="153" spans="2:10" ht="14.45" customHeight="1" x14ac:dyDescent="0.25">
      <c r="B153" s="29"/>
      <c r="F153" s="41"/>
      <c r="G153" s="9"/>
      <c r="H153" s="9"/>
      <c r="I153" s="9"/>
      <c r="J153" s="9"/>
    </row>
    <row r="154" spans="2:10" ht="14.45" customHeight="1" x14ac:dyDescent="0.25">
      <c r="B154" s="76" t="s">
        <v>110</v>
      </c>
      <c r="C154" s="88" t="s">
        <v>111</v>
      </c>
      <c r="D154" s="89"/>
      <c r="E154" s="91"/>
      <c r="F154" s="80"/>
      <c r="G154" s="90"/>
      <c r="H154" s="90"/>
      <c r="I154" s="90"/>
      <c r="J154" s="90"/>
    </row>
    <row r="155" spans="2:10" ht="14.45" customHeight="1" x14ac:dyDescent="0.25">
      <c r="B155" s="187"/>
      <c r="C155" s="150" t="s">
        <v>101</v>
      </c>
      <c r="D155" s="39"/>
      <c r="E155" s="158"/>
      <c r="F155" s="40"/>
      <c r="G155" s="201" t="s">
        <v>102</v>
      </c>
      <c r="H155" s="202"/>
      <c r="I155" s="197" t="s">
        <v>103</v>
      </c>
      <c r="J155" s="197"/>
    </row>
    <row r="156" spans="2:10" ht="14.45" customHeight="1" x14ac:dyDescent="0.25">
      <c r="B156" s="188"/>
      <c r="C156" s="150" t="s">
        <v>104</v>
      </c>
      <c r="D156" s="13"/>
      <c r="E156" s="159"/>
      <c r="F156" s="40"/>
      <c r="G156" s="140" t="s">
        <v>19</v>
      </c>
      <c r="H156" s="140" t="s">
        <v>20</v>
      </c>
      <c r="I156" s="140" t="s">
        <v>244</v>
      </c>
      <c r="J156" s="140" t="s">
        <v>246</v>
      </c>
    </row>
    <row r="157" spans="2:10" ht="14.45" customHeight="1" x14ac:dyDescent="0.25">
      <c r="B157" s="29"/>
      <c r="F157" s="30"/>
      <c r="G157" s="157"/>
      <c r="H157" s="157"/>
      <c r="I157" s="157"/>
      <c r="J157" s="157"/>
    </row>
    <row r="158" spans="2:10" ht="14.45" customHeight="1" x14ac:dyDescent="0.25">
      <c r="B158" s="76" t="s">
        <v>112</v>
      </c>
      <c r="C158" s="232" t="s">
        <v>113</v>
      </c>
      <c r="D158" s="232"/>
      <c r="E158" s="232"/>
      <c r="F158" s="232"/>
      <c r="G158" s="232"/>
      <c r="H158" s="232"/>
      <c r="I158" s="232"/>
      <c r="J158" s="232"/>
    </row>
    <row r="159" spans="2:10" ht="14.45" customHeight="1" x14ac:dyDescent="0.25">
      <c r="B159" s="187"/>
      <c r="C159" s="189"/>
      <c r="D159" s="190"/>
      <c r="E159" s="190"/>
      <c r="F159" s="190"/>
      <c r="G159" s="201" t="s">
        <v>114</v>
      </c>
      <c r="H159" s="202"/>
      <c r="I159" s="203" t="s">
        <v>115</v>
      </c>
      <c r="J159" s="203"/>
    </row>
    <row r="160" spans="2:10" ht="14.45" customHeight="1" x14ac:dyDescent="0.25">
      <c r="B160" s="188"/>
      <c r="C160" s="191"/>
      <c r="D160" s="192"/>
      <c r="E160" s="192"/>
      <c r="F160" s="192"/>
      <c r="G160" s="140" t="s">
        <v>19</v>
      </c>
      <c r="H160" s="140" t="s">
        <v>20</v>
      </c>
      <c r="I160" s="140" t="s">
        <v>244</v>
      </c>
      <c r="J160" s="140" t="s">
        <v>246</v>
      </c>
    </row>
    <row r="161" spans="2:10" ht="14.45" customHeight="1" x14ac:dyDescent="0.25">
      <c r="B161" s="43"/>
      <c r="C161" s="66"/>
      <c r="D161" s="44"/>
      <c r="E161" s="44"/>
      <c r="F161" s="25"/>
      <c r="G161" s="4"/>
      <c r="H161" s="4"/>
      <c r="I161" s="4"/>
      <c r="J161" s="4"/>
    </row>
    <row r="162" spans="2:10" ht="14.45" customHeight="1" x14ac:dyDescent="0.25">
      <c r="B162" s="63"/>
      <c r="C162" s="64"/>
      <c r="D162" s="65"/>
      <c r="E162" s="65"/>
      <c r="F162" s="18"/>
      <c r="G162" s="4"/>
      <c r="H162" s="4"/>
      <c r="I162" s="4"/>
      <c r="J162" s="4"/>
    </row>
    <row r="163" spans="2:10" ht="14.45" customHeight="1" x14ac:dyDescent="0.25">
      <c r="B163" s="76" t="s">
        <v>116</v>
      </c>
      <c r="C163" s="92" t="s">
        <v>117</v>
      </c>
      <c r="D163" s="82"/>
      <c r="E163" s="82"/>
      <c r="F163" s="84"/>
      <c r="G163" s="78"/>
      <c r="H163" s="78"/>
      <c r="I163" s="78"/>
      <c r="J163" s="79"/>
    </row>
    <row r="164" spans="2:10" ht="14.45" customHeight="1" x14ac:dyDescent="0.25">
      <c r="B164" s="195"/>
      <c r="C164" s="193" t="s">
        <v>118</v>
      </c>
      <c r="D164" s="194"/>
      <c r="E164" s="194"/>
      <c r="F164" s="194"/>
      <c r="G164" s="201" t="s">
        <v>119</v>
      </c>
      <c r="H164" s="202"/>
      <c r="I164" s="203" t="s">
        <v>120</v>
      </c>
      <c r="J164" s="203"/>
    </row>
    <row r="165" spans="2:10" ht="14.45" customHeight="1" x14ac:dyDescent="0.25">
      <c r="B165" s="196"/>
      <c r="C165" s="194"/>
      <c r="D165" s="194"/>
      <c r="E165" s="194"/>
      <c r="F165" s="194"/>
      <c r="G165" s="140" t="s">
        <v>19</v>
      </c>
      <c r="H165" s="140" t="s">
        <v>20</v>
      </c>
      <c r="I165" s="140" t="s">
        <v>244</v>
      </c>
      <c r="J165" s="140" t="s">
        <v>246</v>
      </c>
    </row>
    <row r="166" spans="2:10" ht="14.45" customHeight="1" x14ac:dyDescent="0.25">
      <c r="B166" s="55"/>
      <c r="C166" s="331" t="s">
        <v>30</v>
      </c>
      <c r="D166" s="331"/>
      <c r="E166" s="331"/>
      <c r="F166" s="331"/>
      <c r="G166" s="4"/>
      <c r="H166" s="4"/>
      <c r="I166" s="4"/>
      <c r="J166" s="4"/>
    </row>
    <row r="167" spans="2:10" ht="14.45" customHeight="1" x14ac:dyDescent="0.25">
      <c r="B167" s="27"/>
      <c r="C167" s="331" t="s">
        <v>30</v>
      </c>
      <c r="D167" s="331"/>
      <c r="E167" s="331"/>
      <c r="F167" s="331"/>
      <c r="G167" s="4"/>
      <c r="H167" s="4"/>
      <c r="I167" s="4"/>
      <c r="J167" s="4"/>
    </row>
    <row r="168" spans="2:10" ht="14.45" customHeight="1" x14ac:dyDescent="0.25"/>
    <row r="169" spans="2:10" ht="14.45" customHeight="1" x14ac:dyDescent="0.25"/>
    <row r="170" spans="2:10" ht="14.45" customHeight="1" x14ac:dyDescent="0.25"/>
    <row r="171" spans="2:10" ht="40.5" customHeight="1" x14ac:dyDescent="0.25">
      <c r="B171" s="242" t="s">
        <v>121</v>
      </c>
      <c r="C171" s="243"/>
      <c r="D171" s="243"/>
      <c r="E171" s="243"/>
      <c r="F171" s="243"/>
      <c r="G171" s="243"/>
      <c r="H171" s="243"/>
      <c r="I171" s="243"/>
      <c r="J171" s="244"/>
    </row>
    <row r="172" spans="2:10" ht="29.1" customHeight="1" x14ac:dyDescent="0.25">
      <c r="B172" s="115" t="s">
        <v>122</v>
      </c>
      <c r="C172" s="208" t="s">
        <v>123</v>
      </c>
      <c r="D172" s="208"/>
      <c r="E172" s="208"/>
      <c r="F172" s="208"/>
      <c r="G172" s="208"/>
      <c r="H172" s="208"/>
      <c r="I172" s="208"/>
      <c r="J172" s="198"/>
    </row>
    <row r="173" spans="2:10" ht="14.45" customHeight="1" x14ac:dyDescent="0.25">
      <c r="B173" s="68"/>
      <c r="C173" s="204"/>
      <c r="D173" s="205"/>
      <c r="E173" s="205"/>
      <c r="F173" s="205"/>
      <c r="G173" s="142" t="s">
        <v>124</v>
      </c>
      <c r="H173" s="146"/>
      <c r="I173" s="146"/>
      <c r="J173" s="146"/>
    </row>
    <row r="174" spans="2:10" ht="14.45" customHeight="1" x14ac:dyDescent="0.25">
      <c r="B174" s="67"/>
      <c r="C174" s="204"/>
      <c r="D174" s="205"/>
      <c r="E174" s="205"/>
      <c r="F174" s="205"/>
      <c r="G174" s="140" t="s">
        <v>19</v>
      </c>
      <c r="H174" s="140" t="s">
        <v>20</v>
      </c>
      <c r="I174" s="140" t="s">
        <v>244</v>
      </c>
      <c r="J174" s="140" t="s">
        <v>246</v>
      </c>
    </row>
    <row r="175" spans="2:10" ht="14.45" customHeight="1" x14ac:dyDescent="0.25">
      <c r="B175" s="55"/>
      <c r="C175" s="15"/>
      <c r="D175" s="54"/>
      <c r="E175" s="54"/>
      <c r="F175" s="14"/>
      <c r="G175" s="3"/>
      <c r="H175" s="3"/>
      <c r="I175" s="3"/>
      <c r="J175" s="3"/>
    </row>
    <row r="176" spans="2:10" ht="14.45" customHeight="1" x14ac:dyDescent="0.25">
      <c r="B176" s="27"/>
      <c r="C176" s="15"/>
      <c r="D176" s="54"/>
      <c r="E176" s="54"/>
      <c r="F176" s="14"/>
      <c r="G176" s="3"/>
      <c r="H176" s="3"/>
      <c r="I176" s="3"/>
      <c r="J176" s="3"/>
    </row>
    <row r="177" spans="2:10" ht="14.45" customHeight="1" x14ac:dyDescent="0.25">
      <c r="B177" s="76" t="s">
        <v>125</v>
      </c>
      <c r="C177" s="81" t="s">
        <v>126</v>
      </c>
      <c r="D177" s="82"/>
      <c r="E177" s="82"/>
      <c r="F177" s="83"/>
      <c r="G177" s="83"/>
      <c r="H177" s="84"/>
      <c r="I177" s="78"/>
      <c r="J177" s="79"/>
    </row>
    <row r="178" spans="2:10" ht="14.45" customHeight="1" x14ac:dyDescent="0.25">
      <c r="B178" s="68"/>
      <c r="C178" s="204"/>
      <c r="D178" s="205"/>
      <c r="E178" s="205"/>
      <c r="F178" s="205"/>
      <c r="G178" s="142" t="s">
        <v>127</v>
      </c>
      <c r="H178" s="146"/>
      <c r="I178" s="146"/>
      <c r="J178" s="146"/>
    </row>
    <row r="179" spans="2:10" ht="14.45" customHeight="1" x14ac:dyDescent="0.25">
      <c r="B179" s="67"/>
      <c r="C179" s="204"/>
      <c r="D179" s="205"/>
      <c r="E179" s="205"/>
      <c r="F179" s="205"/>
      <c r="G179" s="140" t="s">
        <v>19</v>
      </c>
      <c r="H179" s="140" t="s">
        <v>20</v>
      </c>
      <c r="I179" s="140" t="s">
        <v>244</v>
      </c>
      <c r="J179" s="140" t="s">
        <v>246</v>
      </c>
    </row>
    <row r="180" spans="2:10" ht="14.45" customHeight="1" x14ac:dyDescent="0.25">
      <c r="B180" s="55"/>
      <c r="C180" s="15"/>
      <c r="D180" s="54"/>
      <c r="E180" s="54"/>
      <c r="F180" s="14"/>
      <c r="G180" s="154" t="s">
        <v>30</v>
      </c>
      <c r="H180" s="154" t="s">
        <v>30</v>
      </c>
      <c r="I180" s="154" t="s">
        <v>30</v>
      </c>
      <c r="J180" s="154" t="s">
        <v>30</v>
      </c>
    </row>
    <row r="181" spans="2:10" ht="14.45" customHeight="1" x14ac:dyDescent="0.25">
      <c r="B181" s="27"/>
      <c r="C181" s="15"/>
      <c r="D181" s="54"/>
      <c r="E181" s="54"/>
      <c r="F181" s="14"/>
      <c r="G181" s="154" t="s">
        <v>30</v>
      </c>
      <c r="H181" s="154" t="s">
        <v>30</v>
      </c>
      <c r="I181" s="154" t="s">
        <v>30</v>
      </c>
      <c r="J181" s="154" t="s">
        <v>30</v>
      </c>
    </row>
    <row r="182" spans="2:10" ht="14.45" customHeight="1" x14ac:dyDescent="0.25">
      <c r="B182" s="76" t="s">
        <v>128</v>
      </c>
      <c r="C182" s="81" t="s">
        <v>129</v>
      </c>
      <c r="D182" s="82"/>
      <c r="E182" s="82"/>
      <c r="F182" s="83"/>
      <c r="G182" s="84"/>
      <c r="H182" s="78"/>
      <c r="I182" s="78"/>
      <c r="J182" s="79"/>
    </row>
    <row r="183" spans="2:10" ht="14.45" customHeight="1" x14ac:dyDescent="0.25">
      <c r="B183" s="68"/>
      <c r="C183" s="204"/>
      <c r="D183" s="205"/>
      <c r="E183" s="205"/>
      <c r="F183" s="205"/>
      <c r="G183" s="142" t="s">
        <v>127</v>
      </c>
      <c r="H183" s="146"/>
      <c r="I183" s="146"/>
      <c r="J183" s="146"/>
    </row>
    <row r="184" spans="2:10" ht="14.45" customHeight="1" x14ac:dyDescent="0.25">
      <c r="B184" s="67"/>
      <c r="C184" s="204"/>
      <c r="D184" s="205"/>
      <c r="E184" s="205"/>
      <c r="F184" s="205"/>
      <c r="G184" s="140" t="s">
        <v>19</v>
      </c>
      <c r="H184" s="140" t="s">
        <v>20</v>
      </c>
      <c r="I184" s="140" t="s">
        <v>244</v>
      </c>
      <c r="J184" s="140" t="s">
        <v>246</v>
      </c>
    </row>
    <row r="185" spans="2:10" ht="14.45" customHeight="1" x14ac:dyDescent="0.25">
      <c r="B185" s="55"/>
      <c r="C185" s="15"/>
      <c r="D185" s="54"/>
      <c r="E185" s="54"/>
      <c r="F185" s="14"/>
      <c r="G185" s="154" t="s">
        <v>30</v>
      </c>
      <c r="H185" s="154" t="s">
        <v>30</v>
      </c>
      <c r="I185" s="154" t="s">
        <v>30</v>
      </c>
      <c r="J185" s="154" t="s">
        <v>30</v>
      </c>
    </row>
    <row r="186" spans="2:10" ht="14.45" customHeight="1" x14ac:dyDescent="0.25">
      <c r="B186" s="27"/>
      <c r="C186" s="15"/>
      <c r="D186" s="54"/>
      <c r="E186" s="54"/>
      <c r="F186" s="14"/>
      <c r="G186" s="154" t="s">
        <v>30</v>
      </c>
      <c r="H186" s="154" t="s">
        <v>30</v>
      </c>
      <c r="I186" s="154" t="s">
        <v>30</v>
      </c>
      <c r="J186" s="154" t="s">
        <v>30</v>
      </c>
    </row>
    <row r="187" spans="2:10" ht="14.45" customHeight="1" x14ac:dyDescent="0.25">
      <c r="B187" s="76" t="s">
        <v>130</v>
      </c>
      <c r="C187" s="81" t="s">
        <v>131</v>
      </c>
      <c r="D187" s="82"/>
      <c r="E187" s="82"/>
      <c r="F187" s="84"/>
      <c r="G187" s="78"/>
      <c r="H187" s="78"/>
      <c r="I187" s="78"/>
      <c r="J187" s="79"/>
    </row>
    <row r="188" spans="2:10" ht="14.45" customHeight="1" x14ac:dyDescent="0.25">
      <c r="B188" s="68"/>
      <c r="C188" s="204"/>
      <c r="D188" s="205"/>
      <c r="E188" s="205"/>
      <c r="F188" s="205"/>
      <c r="G188" s="142" t="s">
        <v>127</v>
      </c>
      <c r="H188" s="146"/>
      <c r="I188" s="146"/>
      <c r="J188" s="146"/>
    </row>
    <row r="189" spans="2:10" ht="14.45" customHeight="1" x14ac:dyDescent="0.25">
      <c r="B189" s="67"/>
      <c r="C189" s="204"/>
      <c r="D189" s="205"/>
      <c r="E189" s="205"/>
      <c r="F189" s="205"/>
      <c r="G189" s="140" t="s">
        <v>19</v>
      </c>
      <c r="H189" s="140" t="s">
        <v>20</v>
      </c>
      <c r="I189" s="140" t="s">
        <v>244</v>
      </c>
      <c r="J189" s="140" t="s">
        <v>246</v>
      </c>
    </row>
    <row r="190" spans="2:10" ht="14.45" customHeight="1" x14ac:dyDescent="0.25">
      <c r="B190" s="55"/>
      <c r="C190" s="15"/>
      <c r="D190" s="54"/>
      <c r="E190" s="54"/>
      <c r="F190" s="14"/>
      <c r="G190" s="154" t="s">
        <v>30</v>
      </c>
      <c r="H190" s="154" t="s">
        <v>30</v>
      </c>
      <c r="I190" s="154" t="s">
        <v>30</v>
      </c>
      <c r="J190" s="154" t="s">
        <v>30</v>
      </c>
    </row>
    <row r="191" spans="2:10" ht="14.45" customHeight="1" x14ac:dyDescent="0.25">
      <c r="B191" s="27"/>
      <c r="C191" s="15"/>
      <c r="D191" s="54"/>
      <c r="E191" s="54"/>
      <c r="F191" s="14"/>
      <c r="G191" s="154" t="s">
        <v>30</v>
      </c>
      <c r="H191" s="154" t="s">
        <v>30</v>
      </c>
      <c r="I191" s="154" t="s">
        <v>30</v>
      </c>
      <c r="J191" s="154" t="s">
        <v>30</v>
      </c>
    </row>
    <row r="192" spans="2:10" ht="14.45" customHeight="1" x14ac:dyDescent="0.25">
      <c r="B192" s="76" t="s">
        <v>132</v>
      </c>
      <c r="C192" s="81" t="s">
        <v>133</v>
      </c>
      <c r="D192" s="82"/>
      <c r="E192" s="82"/>
      <c r="F192" s="84"/>
      <c r="G192" s="78"/>
      <c r="H192" s="78"/>
      <c r="I192" s="78"/>
      <c r="J192" s="79"/>
    </row>
    <row r="193" spans="2:10" ht="14.45" customHeight="1" x14ac:dyDescent="0.25">
      <c r="B193" s="68"/>
      <c r="C193" s="204"/>
      <c r="D193" s="205"/>
      <c r="E193" s="205"/>
      <c r="F193" s="205"/>
      <c r="G193" s="142" t="s">
        <v>127</v>
      </c>
      <c r="H193" s="146"/>
      <c r="I193" s="146"/>
      <c r="J193" s="146"/>
    </row>
    <row r="194" spans="2:10" ht="14.45" customHeight="1" x14ac:dyDescent="0.25">
      <c r="B194" s="67"/>
      <c r="C194" s="204"/>
      <c r="D194" s="205"/>
      <c r="E194" s="205"/>
      <c r="F194" s="205"/>
      <c r="G194" s="140" t="s">
        <v>19</v>
      </c>
      <c r="H194" s="140" t="s">
        <v>20</v>
      </c>
      <c r="I194" s="140" t="s">
        <v>244</v>
      </c>
      <c r="J194" s="140" t="s">
        <v>246</v>
      </c>
    </row>
    <row r="195" spans="2:10" ht="14.45" customHeight="1" x14ac:dyDescent="0.25">
      <c r="B195" s="55"/>
      <c r="C195" s="15"/>
      <c r="D195" s="54"/>
      <c r="E195" s="54"/>
      <c r="F195" s="14"/>
      <c r="G195" s="154" t="s">
        <v>30</v>
      </c>
      <c r="H195" s="154" t="s">
        <v>30</v>
      </c>
      <c r="I195" s="154" t="s">
        <v>30</v>
      </c>
      <c r="J195" s="154" t="s">
        <v>30</v>
      </c>
    </row>
    <row r="196" spans="2:10" ht="14.45" customHeight="1" x14ac:dyDescent="0.25">
      <c r="B196" s="27"/>
      <c r="C196" s="15"/>
      <c r="D196" s="54"/>
      <c r="E196" s="54"/>
      <c r="F196" s="14"/>
      <c r="G196" s="154" t="s">
        <v>30</v>
      </c>
      <c r="H196" s="154" t="s">
        <v>30</v>
      </c>
      <c r="I196" s="154" t="s">
        <v>30</v>
      </c>
      <c r="J196" s="154" t="s">
        <v>30</v>
      </c>
    </row>
    <row r="197" spans="2:10" ht="29.1" customHeight="1" x14ac:dyDescent="0.25">
      <c r="B197" s="115" t="s">
        <v>134</v>
      </c>
      <c r="C197" s="208" t="s">
        <v>135</v>
      </c>
      <c r="D197" s="208"/>
      <c r="E197" s="208"/>
      <c r="F197" s="208"/>
      <c r="G197" s="127"/>
      <c r="H197" s="127"/>
      <c r="I197" s="127"/>
      <c r="J197" s="128"/>
    </row>
    <row r="198" spans="2:10" ht="14.1" customHeight="1" x14ac:dyDescent="0.25">
      <c r="B198" s="274" t="s">
        <v>136</v>
      </c>
      <c r="C198" s="301"/>
      <c r="D198" s="301"/>
      <c r="E198" s="301"/>
      <c r="F198" s="301"/>
      <c r="G198" s="142" t="s">
        <v>137</v>
      </c>
      <c r="H198" s="146"/>
      <c r="I198" s="146"/>
      <c r="J198" s="146"/>
    </row>
    <row r="199" spans="2:10" ht="14.1" customHeight="1" x14ac:dyDescent="0.25">
      <c r="B199" s="301"/>
      <c r="C199" s="301"/>
      <c r="D199" s="301"/>
      <c r="E199" s="301"/>
      <c r="F199" s="301"/>
      <c r="G199" s="140" t="s">
        <v>19</v>
      </c>
      <c r="H199" s="140" t="s">
        <v>20</v>
      </c>
      <c r="I199" s="140" t="s">
        <v>244</v>
      </c>
      <c r="J199" s="140" t="s">
        <v>246</v>
      </c>
    </row>
    <row r="200" spans="2:10" ht="14.1" customHeight="1" x14ac:dyDescent="0.25">
      <c r="B200" s="210"/>
      <c r="C200" s="210"/>
      <c r="D200" s="210"/>
      <c r="E200" s="210"/>
      <c r="F200" s="210"/>
      <c r="G200" s="4"/>
      <c r="H200" s="4"/>
      <c r="I200" s="4"/>
      <c r="J200" s="4"/>
    </row>
    <row r="201" spans="2:10" ht="14.1" customHeight="1" x14ac:dyDescent="0.25">
      <c r="B201" s="76" t="s">
        <v>138</v>
      </c>
      <c r="C201" s="339" t="s">
        <v>139</v>
      </c>
      <c r="D201" s="339"/>
      <c r="E201" s="339"/>
      <c r="F201" s="339"/>
      <c r="G201" s="339"/>
      <c r="H201" s="339"/>
      <c r="I201" s="339"/>
      <c r="J201" s="340"/>
    </row>
    <row r="202" spans="2:10" ht="14.1" customHeight="1" x14ac:dyDescent="0.25">
      <c r="B202" s="233" t="s">
        <v>140</v>
      </c>
      <c r="C202" s="234"/>
      <c r="D202" s="234"/>
      <c r="E202" s="234"/>
      <c r="F202" s="235"/>
      <c r="G202" s="197" t="s">
        <v>141</v>
      </c>
      <c r="H202" s="197"/>
      <c r="I202" s="197" t="s">
        <v>142</v>
      </c>
      <c r="J202" s="197"/>
    </row>
    <row r="203" spans="2:10" ht="14.1" customHeight="1" x14ac:dyDescent="0.25">
      <c r="B203" s="236"/>
      <c r="C203" s="237"/>
      <c r="D203" s="237"/>
      <c r="E203" s="237"/>
      <c r="F203" s="238"/>
      <c r="G203" s="140" t="s">
        <v>19</v>
      </c>
      <c r="H203" s="140" t="s">
        <v>20</v>
      </c>
      <c r="I203" s="140" t="s">
        <v>244</v>
      </c>
      <c r="J203" s="140" t="s">
        <v>246</v>
      </c>
    </row>
    <row r="204" spans="2:10" ht="14.1" customHeight="1" x14ac:dyDescent="0.25">
      <c r="B204" s="239"/>
      <c r="C204" s="240"/>
      <c r="D204" s="240"/>
      <c r="E204" s="240"/>
      <c r="F204" s="241"/>
      <c r="G204" s="8"/>
      <c r="H204" s="8"/>
      <c r="I204" s="8"/>
      <c r="J204" s="8"/>
    </row>
    <row r="205" spans="2:10" ht="14.45" customHeight="1" x14ac:dyDescent="0.25">
      <c r="B205" s="56"/>
      <c r="C205" s="56"/>
      <c r="D205" s="56"/>
      <c r="E205" s="56"/>
      <c r="F205" s="56"/>
      <c r="G205" s="134"/>
      <c r="H205" s="134"/>
      <c r="I205" s="134"/>
      <c r="J205" s="134"/>
    </row>
    <row r="206" spans="2:10" ht="14.45" customHeight="1" x14ac:dyDescent="0.25"/>
    <row r="207" spans="2:10" ht="14.45" customHeight="1" x14ac:dyDescent="0.25"/>
    <row r="208" spans="2:10" ht="40.5" customHeight="1" x14ac:dyDescent="0.25">
      <c r="B208" s="242" t="s">
        <v>143</v>
      </c>
      <c r="C208" s="243"/>
      <c r="D208" s="243"/>
      <c r="E208" s="243"/>
      <c r="F208" s="243"/>
      <c r="G208" s="243"/>
      <c r="H208" s="243"/>
      <c r="I208" s="243"/>
      <c r="J208" s="244"/>
    </row>
    <row r="209" spans="2:10" ht="29.1" customHeight="1" x14ac:dyDescent="0.25">
      <c r="B209" s="114" t="s">
        <v>144</v>
      </c>
      <c r="C209" s="247" t="s">
        <v>145</v>
      </c>
      <c r="D209" s="247"/>
      <c r="E209" s="247"/>
      <c r="F209" s="247"/>
      <c r="G209" s="247"/>
      <c r="H209" s="247"/>
      <c r="I209" s="247"/>
      <c r="J209" s="248"/>
    </row>
    <row r="210" spans="2:10" ht="14.45" customHeight="1" x14ac:dyDescent="0.25">
      <c r="B210" s="224"/>
      <c r="C210" s="332"/>
      <c r="D210" s="332"/>
      <c r="E210" s="332"/>
      <c r="F210" s="222"/>
      <c r="G210" s="142" t="s">
        <v>146</v>
      </c>
      <c r="H210" s="146"/>
      <c r="I210" s="146"/>
      <c r="J210" s="146"/>
    </row>
    <row r="211" spans="2:10" ht="14.45" customHeight="1" x14ac:dyDescent="0.25">
      <c r="B211" s="225"/>
      <c r="C211" s="307"/>
      <c r="D211" s="307"/>
      <c r="E211" s="307"/>
      <c r="F211" s="308"/>
      <c r="G211" s="201" t="s">
        <v>147</v>
      </c>
      <c r="H211" s="202"/>
      <c r="I211" s="201" t="s">
        <v>148</v>
      </c>
      <c r="J211" s="201"/>
    </row>
    <row r="212" spans="2:10" ht="14.45" customHeight="1" x14ac:dyDescent="0.25">
      <c r="B212" s="225"/>
      <c r="C212" s="307"/>
      <c r="D212" s="307"/>
      <c r="E212" s="307"/>
      <c r="F212" s="308"/>
      <c r="G212" s="140" t="s">
        <v>19</v>
      </c>
      <c r="H212" s="140" t="s">
        <v>20</v>
      </c>
      <c r="I212" s="140" t="s">
        <v>244</v>
      </c>
      <c r="J212" s="140" t="s">
        <v>246</v>
      </c>
    </row>
    <row r="213" spans="2:10" ht="14.45" customHeight="1" x14ac:dyDescent="0.25">
      <c r="B213" s="333"/>
      <c r="C213" s="309"/>
      <c r="D213" s="309"/>
      <c r="E213" s="309"/>
      <c r="F213" s="310"/>
      <c r="G213" s="174">
        <f>+G220+G224+G228+G247</f>
        <v>0</v>
      </c>
      <c r="H213" s="174">
        <f>+H220+H224+H228+H247</f>
        <v>0</v>
      </c>
      <c r="I213" s="174">
        <f>+I220+I224+I228+I247</f>
        <v>0</v>
      </c>
      <c r="J213" s="174">
        <f>+J220+J224+J228+J247</f>
        <v>0</v>
      </c>
    </row>
    <row r="214" spans="2:10" ht="14.45" customHeight="1" x14ac:dyDescent="0.25">
      <c r="B214" s="76" t="s">
        <v>149</v>
      </c>
      <c r="C214" s="92" t="s">
        <v>150</v>
      </c>
      <c r="D214" s="82"/>
      <c r="E214" s="82"/>
      <c r="F214" s="84"/>
      <c r="G214" s="78"/>
      <c r="H214" s="78"/>
      <c r="I214" s="78"/>
      <c r="J214" s="79"/>
    </row>
    <row r="215" spans="2:10" ht="14.45" customHeight="1" x14ac:dyDescent="0.25">
      <c r="B215" s="274" t="s">
        <v>151</v>
      </c>
      <c r="C215" s="274"/>
      <c r="D215" s="274"/>
      <c r="E215" s="274"/>
      <c r="F215" s="274"/>
      <c r="G215" s="201" t="s">
        <v>147</v>
      </c>
      <c r="H215" s="202"/>
      <c r="I215" s="201" t="s">
        <v>148</v>
      </c>
      <c r="J215" s="201"/>
    </row>
    <row r="216" spans="2:10" ht="14.45" customHeight="1" x14ac:dyDescent="0.25">
      <c r="B216" s="274"/>
      <c r="C216" s="274"/>
      <c r="D216" s="274"/>
      <c r="E216" s="274"/>
      <c r="F216" s="274"/>
      <c r="G216" s="140" t="s">
        <v>19</v>
      </c>
      <c r="H216" s="140" t="s">
        <v>20</v>
      </c>
      <c r="I216" s="140" t="s">
        <v>244</v>
      </c>
      <c r="J216" s="140" t="s">
        <v>246</v>
      </c>
    </row>
    <row r="217" spans="2:10" ht="14.45" customHeight="1" x14ac:dyDescent="0.25">
      <c r="B217" s="252" t="s">
        <v>30</v>
      </c>
      <c r="C217" s="252"/>
      <c r="D217" s="252"/>
      <c r="E217" s="252"/>
      <c r="F217" s="252"/>
      <c r="G217" s="4"/>
      <c r="H217" s="4"/>
      <c r="I217" s="4"/>
      <c r="J217" s="4"/>
    </row>
    <row r="218" spans="2:10" ht="14.45" customHeight="1" x14ac:dyDescent="0.25">
      <c r="B218" s="253" t="s">
        <v>30</v>
      </c>
      <c r="C218" s="253"/>
      <c r="D218" s="253"/>
      <c r="E218" s="253"/>
      <c r="F218" s="253"/>
      <c r="G218" s="4"/>
      <c r="H218" s="4"/>
      <c r="I218" s="4"/>
      <c r="J218" s="4"/>
    </row>
    <row r="219" spans="2:10" ht="14.45" customHeight="1" x14ac:dyDescent="0.25">
      <c r="B219" s="253" t="s">
        <v>30</v>
      </c>
      <c r="C219" s="253"/>
      <c r="D219" s="253"/>
      <c r="E219" s="253"/>
      <c r="F219" s="253"/>
      <c r="G219" s="4"/>
      <c r="H219" s="4"/>
      <c r="I219" s="4"/>
      <c r="J219" s="4"/>
    </row>
    <row r="220" spans="2:10" ht="14.45" customHeight="1" x14ac:dyDescent="0.25">
      <c r="B220" s="47"/>
      <c r="C220" s="48"/>
      <c r="D220" s="275" t="s">
        <v>31</v>
      </c>
      <c r="E220" s="276"/>
      <c r="F220" s="276"/>
      <c r="G220" s="10">
        <f>SUM(G217:G219)</f>
        <v>0</v>
      </c>
      <c r="H220" s="10">
        <f>SUM(H217:H219)</f>
        <v>0</v>
      </c>
      <c r="I220" s="10">
        <f>SUM(I217:I219)</f>
        <v>0</v>
      </c>
      <c r="J220" s="10">
        <f>SUM(J217:J219)</f>
        <v>0</v>
      </c>
    </row>
    <row r="221" spans="2:10" ht="14.45" customHeight="1" x14ac:dyDescent="0.25">
      <c r="B221" s="76" t="s">
        <v>152</v>
      </c>
      <c r="C221" s="220" t="s">
        <v>153</v>
      </c>
      <c r="D221" s="220"/>
      <c r="E221" s="220"/>
      <c r="F221" s="220"/>
      <c r="G221" s="220"/>
      <c r="H221" s="220"/>
      <c r="I221" s="220"/>
      <c r="J221" s="221"/>
    </row>
    <row r="222" spans="2:10" ht="14.45" customHeight="1" x14ac:dyDescent="0.25">
      <c r="B222" s="187"/>
      <c r="C222" s="211"/>
      <c r="D222" s="212"/>
      <c r="E222" s="212"/>
      <c r="F222" s="212"/>
      <c r="G222" s="201" t="s">
        <v>147</v>
      </c>
      <c r="H222" s="202"/>
      <c r="I222" s="201" t="s">
        <v>148</v>
      </c>
      <c r="J222" s="201"/>
    </row>
    <row r="223" spans="2:10" ht="14.45" customHeight="1" x14ac:dyDescent="0.25">
      <c r="B223" s="188"/>
      <c r="C223" s="213"/>
      <c r="D223" s="214"/>
      <c r="E223" s="214"/>
      <c r="F223" s="214"/>
      <c r="G223" s="140" t="s">
        <v>19</v>
      </c>
      <c r="H223" s="140" t="s">
        <v>20</v>
      </c>
      <c r="I223" s="140" t="s">
        <v>244</v>
      </c>
      <c r="J223" s="140" t="s">
        <v>246</v>
      </c>
    </row>
    <row r="224" spans="2:10" ht="14.45" customHeight="1" x14ac:dyDescent="0.25">
      <c r="B224" s="57"/>
      <c r="C224" s="58"/>
      <c r="D224" s="58"/>
      <c r="E224" s="58"/>
      <c r="F224" s="18"/>
      <c r="G224" s="4"/>
      <c r="H224" s="4"/>
      <c r="I224" s="4"/>
      <c r="J224" s="4"/>
    </row>
    <row r="225" spans="2:10" ht="14.45" customHeight="1" x14ac:dyDescent="0.25">
      <c r="B225" s="76" t="s">
        <v>154</v>
      </c>
      <c r="C225" s="220" t="s">
        <v>155</v>
      </c>
      <c r="D225" s="220"/>
      <c r="E225" s="220"/>
      <c r="F225" s="220"/>
      <c r="G225" s="220"/>
      <c r="H225" s="220"/>
      <c r="I225" s="220"/>
      <c r="J225" s="221"/>
    </row>
    <row r="226" spans="2:10" ht="14.45" customHeight="1" x14ac:dyDescent="0.25">
      <c r="B226" s="292" t="s">
        <v>156</v>
      </c>
      <c r="C226" s="293"/>
      <c r="D226" s="293"/>
      <c r="E226" s="293"/>
      <c r="F226" s="294"/>
      <c r="G226" s="201" t="s">
        <v>157</v>
      </c>
      <c r="H226" s="202"/>
      <c r="I226" s="201" t="s">
        <v>158</v>
      </c>
      <c r="J226" s="201"/>
    </row>
    <row r="227" spans="2:10" ht="14.45" customHeight="1" x14ac:dyDescent="0.25">
      <c r="B227" s="295"/>
      <c r="C227" s="296"/>
      <c r="D227" s="296"/>
      <c r="E227" s="296"/>
      <c r="F227" s="297"/>
      <c r="G227" s="140" t="s">
        <v>19</v>
      </c>
      <c r="H227" s="140" t="s">
        <v>20</v>
      </c>
      <c r="I227" s="140" t="s">
        <v>244</v>
      </c>
      <c r="J227" s="140" t="s">
        <v>246</v>
      </c>
    </row>
    <row r="228" spans="2:10" ht="14.45" customHeight="1" x14ac:dyDescent="0.25">
      <c r="B228" s="350"/>
      <c r="C228" s="351"/>
      <c r="D228" s="351"/>
      <c r="E228" s="351"/>
      <c r="F228" s="352"/>
      <c r="G228" s="31"/>
      <c r="H228" s="31"/>
      <c r="I228" s="31"/>
      <c r="J228" s="31"/>
    </row>
    <row r="229" spans="2:10" ht="14.45" customHeight="1" x14ac:dyDescent="0.25">
      <c r="B229" s="76" t="s">
        <v>159</v>
      </c>
      <c r="C229" s="220" t="s">
        <v>160</v>
      </c>
      <c r="D229" s="220"/>
      <c r="E229" s="220"/>
      <c r="F229" s="220"/>
      <c r="G229" s="220"/>
      <c r="H229" s="220"/>
      <c r="I229" s="220"/>
      <c r="J229" s="221"/>
    </row>
    <row r="230" spans="2:10" ht="14.45" customHeight="1" x14ac:dyDescent="0.25">
      <c r="B230" s="187"/>
      <c r="C230" s="215"/>
      <c r="D230" s="216"/>
      <c r="E230" s="216"/>
      <c r="F230" s="216"/>
      <c r="G230" s="142" t="s">
        <v>161</v>
      </c>
      <c r="H230" s="146"/>
      <c r="I230" s="146"/>
      <c r="J230" s="146"/>
    </row>
    <row r="231" spans="2:10" ht="14.45" customHeight="1" x14ac:dyDescent="0.25">
      <c r="B231" s="187"/>
      <c r="C231" s="215"/>
      <c r="D231" s="216"/>
      <c r="E231" s="216"/>
      <c r="F231" s="216"/>
      <c r="G231" s="201" t="s">
        <v>17</v>
      </c>
      <c r="H231" s="202"/>
      <c r="I231" s="201" t="s">
        <v>18</v>
      </c>
      <c r="J231" s="201"/>
    </row>
    <row r="232" spans="2:10" ht="14.45" customHeight="1" x14ac:dyDescent="0.25">
      <c r="B232" s="188"/>
      <c r="C232" s="217"/>
      <c r="D232" s="218"/>
      <c r="E232" s="218"/>
      <c r="F232" s="218"/>
      <c r="G232" s="140" t="s">
        <v>19</v>
      </c>
      <c r="H232" s="140" t="s">
        <v>20</v>
      </c>
      <c r="I232" s="140" t="s">
        <v>244</v>
      </c>
      <c r="J232" s="140" t="s">
        <v>246</v>
      </c>
    </row>
    <row r="233" spans="2:10" ht="14.45" customHeight="1" x14ac:dyDescent="0.25">
      <c r="B233" s="57"/>
      <c r="C233" s="58"/>
      <c r="D233" s="58"/>
      <c r="E233" s="58"/>
      <c r="F233" s="18"/>
      <c r="G233" s="3"/>
      <c r="H233" s="3"/>
      <c r="I233" s="3"/>
      <c r="J233" s="3"/>
    </row>
    <row r="234" spans="2:10" ht="14.45" customHeight="1" x14ac:dyDescent="0.25">
      <c r="B234" s="76" t="s">
        <v>162</v>
      </c>
      <c r="C234" s="81" t="s">
        <v>163</v>
      </c>
      <c r="D234" s="82"/>
      <c r="E234" s="82"/>
      <c r="F234" s="83"/>
      <c r="G234" s="83"/>
      <c r="H234" s="83"/>
      <c r="I234" s="83"/>
      <c r="J234" s="83"/>
    </row>
    <row r="235" spans="2:10" ht="14.45" customHeight="1" x14ac:dyDescent="0.25">
      <c r="B235" s="52"/>
      <c r="C235" s="219" t="s">
        <v>164</v>
      </c>
      <c r="D235" s="219"/>
      <c r="E235" s="219"/>
      <c r="F235" s="219"/>
      <c r="G235" s="201" t="s">
        <v>71</v>
      </c>
      <c r="H235" s="202"/>
      <c r="I235" s="201" t="s">
        <v>72</v>
      </c>
      <c r="J235" s="201"/>
    </row>
    <row r="236" spans="2:10" ht="14.45" customHeight="1" x14ac:dyDescent="0.25">
      <c r="B236" s="52"/>
      <c r="C236" s="219"/>
      <c r="D236" s="219"/>
      <c r="E236" s="219"/>
      <c r="F236" s="219"/>
      <c r="G236" s="140" t="s">
        <v>19</v>
      </c>
      <c r="H236" s="140" t="s">
        <v>20</v>
      </c>
      <c r="I236" s="140" t="s">
        <v>244</v>
      </c>
      <c r="J236" s="140" t="s">
        <v>246</v>
      </c>
    </row>
    <row r="237" spans="2:10" ht="14.45" customHeight="1" x14ac:dyDescent="0.25">
      <c r="B237" s="55"/>
      <c r="C237" s="15"/>
      <c r="D237" s="54"/>
      <c r="E237" s="54"/>
      <c r="F237" s="14"/>
      <c r="G237" s="11"/>
      <c r="H237" s="11"/>
      <c r="I237" s="11"/>
      <c r="J237" s="11"/>
    </row>
    <row r="238" spans="2:10" ht="14.45" customHeight="1" x14ac:dyDescent="0.25">
      <c r="B238" s="27"/>
      <c r="C238" s="15"/>
      <c r="D238" s="54"/>
      <c r="E238" s="54"/>
      <c r="F238" s="14"/>
      <c r="G238" s="4"/>
      <c r="H238" s="4"/>
      <c r="I238" s="4"/>
      <c r="J238" s="4"/>
    </row>
    <row r="239" spans="2:10" ht="14.45" customHeight="1" x14ac:dyDescent="0.25">
      <c r="B239" s="76" t="s">
        <v>165</v>
      </c>
      <c r="C239" s="357" t="s">
        <v>166</v>
      </c>
      <c r="D239" s="357"/>
      <c r="E239" s="357"/>
      <c r="F239" s="357"/>
      <c r="G239" s="357"/>
      <c r="H239" s="357"/>
      <c r="I239" s="357"/>
      <c r="J239" s="249"/>
    </row>
    <row r="240" spans="2:10" ht="14.45" customHeight="1" x14ac:dyDescent="0.25">
      <c r="B240" s="195"/>
      <c r="C240" s="335"/>
      <c r="D240" s="335"/>
      <c r="E240" s="336"/>
      <c r="F240" s="335"/>
      <c r="G240" s="201" t="s">
        <v>147</v>
      </c>
      <c r="H240" s="202"/>
      <c r="I240" s="201" t="s">
        <v>148</v>
      </c>
      <c r="J240" s="201"/>
    </row>
    <row r="241" spans="2:10" ht="14.45" customHeight="1" x14ac:dyDescent="0.25">
      <c r="B241" s="196"/>
      <c r="C241" s="335"/>
      <c r="D241" s="335"/>
      <c r="E241" s="335"/>
      <c r="F241" s="335"/>
      <c r="G241" s="140" t="s">
        <v>19</v>
      </c>
      <c r="H241" s="140" t="s">
        <v>20</v>
      </c>
      <c r="I241" s="140" t="s">
        <v>244</v>
      </c>
      <c r="J241" s="140" t="s">
        <v>246</v>
      </c>
    </row>
    <row r="242" spans="2:10" ht="14.45" customHeight="1" x14ac:dyDescent="0.25">
      <c r="B242" s="59"/>
      <c r="C242" s="16"/>
      <c r="D242" s="17"/>
      <c r="E242" s="17"/>
      <c r="F242" s="14"/>
      <c r="G242" s="4"/>
      <c r="H242" s="4"/>
      <c r="I242" s="4"/>
      <c r="J242" s="4"/>
    </row>
    <row r="243" spans="2:10" ht="14.45" customHeight="1" x14ac:dyDescent="0.25">
      <c r="B243" s="60"/>
      <c r="C243" s="16"/>
      <c r="D243" s="17"/>
      <c r="E243" s="17"/>
      <c r="F243" s="14"/>
      <c r="G243" s="4"/>
      <c r="H243" s="4"/>
      <c r="I243" s="4"/>
      <c r="J243" s="4"/>
    </row>
    <row r="244" spans="2:10" ht="14.45" customHeight="1" x14ac:dyDescent="0.25">
      <c r="B244" s="76" t="s">
        <v>167</v>
      </c>
      <c r="C244" s="220" t="s">
        <v>168</v>
      </c>
      <c r="D244" s="220"/>
      <c r="E244" s="220"/>
      <c r="F244" s="220"/>
      <c r="G244" s="220"/>
      <c r="H244" s="220"/>
      <c r="I244" s="220"/>
      <c r="J244" s="221"/>
    </row>
    <row r="245" spans="2:10" ht="14.45" customHeight="1" x14ac:dyDescent="0.25">
      <c r="B245" s="195"/>
      <c r="C245" s="216"/>
      <c r="D245" s="216"/>
      <c r="E245" s="216"/>
      <c r="F245" s="216"/>
      <c r="G245" s="201" t="s">
        <v>147</v>
      </c>
      <c r="H245" s="202"/>
      <c r="I245" s="201" t="s">
        <v>148</v>
      </c>
      <c r="J245" s="201"/>
    </row>
    <row r="246" spans="2:10" ht="14.45" customHeight="1" x14ac:dyDescent="0.25">
      <c r="B246" s="196"/>
      <c r="C246" s="216"/>
      <c r="D246" s="216"/>
      <c r="E246" s="216"/>
      <c r="F246" s="216"/>
      <c r="G246" s="140" t="s">
        <v>19</v>
      </c>
      <c r="H246" s="140" t="s">
        <v>20</v>
      </c>
      <c r="I246" s="140" t="s">
        <v>244</v>
      </c>
      <c r="J246" s="140" t="s">
        <v>246</v>
      </c>
    </row>
    <row r="247" spans="2:10" ht="14.45" customHeight="1" x14ac:dyDescent="0.25">
      <c r="B247" s="59"/>
      <c r="C247" s="16"/>
      <c r="D247" s="17"/>
      <c r="E247" s="17"/>
      <c r="F247" s="14"/>
      <c r="G247" s="4"/>
      <c r="H247" s="4"/>
      <c r="I247" s="4"/>
      <c r="J247" s="4"/>
    </row>
    <row r="248" spans="2:10" ht="14.45" customHeight="1" x14ac:dyDescent="0.25">
      <c r="B248" s="60"/>
      <c r="C248" s="16"/>
      <c r="D248" s="17"/>
      <c r="E248" s="17"/>
      <c r="F248" s="14"/>
      <c r="G248" s="4"/>
      <c r="H248" s="4"/>
      <c r="I248" s="4"/>
      <c r="J248" s="4"/>
    </row>
    <row r="249" spans="2:10" ht="14.45" customHeight="1" x14ac:dyDescent="0.25">
      <c r="B249" s="76" t="s">
        <v>169</v>
      </c>
      <c r="C249" s="220" t="s">
        <v>170</v>
      </c>
      <c r="D249" s="220"/>
      <c r="E249" s="220"/>
      <c r="F249" s="220"/>
      <c r="G249" s="220"/>
      <c r="H249" s="220"/>
      <c r="I249" s="220"/>
      <c r="J249" s="221"/>
    </row>
    <row r="250" spans="2:10" ht="14.45" customHeight="1" x14ac:dyDescent="0.25">
      <c r="B250" s="195"/>
      <c r="C250" s="216"/>
      <c r="D250" s="216"/>
      <c r="E250" s="216"/>
      <c r="F250" s="216"/>
      <c r="G250" s="201" t="s">
        <v>147</v>
      </c>
      <c r="H250" s="202"/>
      <c r="I250" s="201" t="s">
        <v>148</v>
      </c>
      <c r="J250" s="201"/>
    </row>
    <row r="251" spans="2:10" ht="14.45" customHeight="1" x14ac:dyDescent="0.25">
      <c r="B251" s="196"/>
      <c r="C251" s="218"/>
      <c r="D251" s="218"/>
      <c r="E251" s="218"/>
      <c r="F251" s="218"/>
      <c r="G251" s="140" t="s">
        <v>19</v>
      </c>
      <c r="H251" s="140" t="s">
        <v>20</v>
      </c>
      <c r="I251" s="140" t="s">
        <v>244</v>
      </c>
      <c r="J251" s="140" t="s">
        <v>246</v>
      </c>
    </row>
    <row r="252" spans="2:10" ht="14.45" customHeight="1" x14ac:dyDescent="0.25">
      <c r="B252" s="59"/>
      <c r="C252" s="69"/>
      <c r="D252" s="33"/>
      <c r="E252" s="33"/>
      <c r="F252" s="25"/>
      <c r="G252" s="4"/>
      <c r="H252" s="4"/>
      <c r="I252" s="4"/>
      <c r="J252" s="4"/>
    </row>
    <row r="253" spans="2:10" ht="14.45" customHeight="1" x14ac:dyDescent="0.25">
      <c r="B253" s="60"/>
      <c r="C253" s="57"/>
      <c r="D253" s="58"/>
      <c r="E253" s="58"/>
      <c r="F253" s="18"/>
      <c r="G253" s="4"/>
      <c r="H253" s="4"/>
      <c r="I253" s="4"/>
      <c r="J253" s="4"/>
    </row>
    <row r="254" spans="2:10" ht="29.1" customHeight="1" x14ac:dyDescent="0.25">
      <c r="B254" s="115" t="s">
        <v>171</v>
      </c>
      <c r="C254" s="198" t="s">
        <v>172</v>
      </c>
      <c r="D254" s="199"/>
      <c r="E254" s="199"/>
      <c r="F254" s="199"/>
      <c r="G254" s="199"/>
      <c r="H254" s="199"/>
      <c r="I254" s="199"/>
      <c r="J254" s="199"/>
    </row>
    <row r="255" spans="2:10" ht="14.45" customHeight="1" x14ac:dyDescent="0.25">
      <c r="B255" s="104"/>
      <c r="C255" s="105"/>
      <c r="D255" s="106"/>
      <c r="E255" s="106"/>
      <c r="F255" s="107"/>
      <c r="G255" s="147" t="s">
        <v>173</v>
      </c>
      <c r="H255" s="142"/>
      <c r="I255" s="142" t="s">
        <v>174</v>
      </c>
      <c r="J255" s="142"/>
    </row>
    <row r="256" spans="2:10" ht="14.45" customHeight="1" x14ac:dyDescent="0.25">
      <c r="B256" s="108"/>
      <c r="C256" s="109"/>
      <c r="D256" s="110"/>
      <c r="E256" s="110"/>
      <c r="F256" s="111"/>
      <c r="G256" s="140" t="s">
        <v>19</v>
      </c>
      <c r="H256" s="140" t="s">
        <v>20</v>
      </c>
      <c r="I256" s="140" t="s">
        <v>244</v>
      </c>
      <c r="J256" s="140" t="s">
        <v>246</v>
      </c>
    </row>
    <row r="257" spans="2:10" ht="14.45" customHeight="1" x14ac:dyDescent="0.25">
      <c r="B257" s="57"/>
      <c r="C257" s="57"/>
      <c r="D257" s="58"/>
      <c r="E257" s="58"/>
      <c r="F257" s="18"/>
      <c r="G257" s="5"/>
      <c r="H257" s="5"/>
      <c r="I257" s="5"/>
      <c r="J257" s="5"/>
    </row>
    <row r="258" spans="2:10" ht="14.45" customHeight="1" x14ac:dyDescent="0.25">
      <c r="B258" s="76" t="s">
        <v>175</v>
      </c>
      <c r="C258" s="355" t="s">
        <v>176</v>
      </c>
      <c r="D258" s="355"/>
      <c r="E258" s="355"/>
      <c r="F258" s="355"/>
      <c r="G258" s="355"/>
      <c r="H258" s="355"/>
      <c r="I258" s="355"/>
      <c r="J258" s="356"/>
    </row>
    <row r="259" spans="2:10" ht="14.45" customHeight="1" x14ac:dyDescent="0.25">
      <c r="B259" s="207"/>
      <c r="C259" s="226"/>
      <c r="D259" s="226"/>
      <c r="E259" s="226"/>
      <c r="F259" s="226"/>
      <c r="G259" s="142" t="s">
        <v>161</v>
      </c>
      <c r="H259" s="146"/>
      <c r="I259" s="146"/>
      <c r="J259" s="146"/>
    </row>
    <row r="260" spans="2:10" ht="14.45" customHeight="1" x14ac:dyDescent="0.25">
      <c r="B260" s="231"/>
      <c r="C260" s="226"/>
      <c r="D260" s="226"/>
      <c r="E260" s="226"/>
      <c r="F260" s="226"/>
      <c r="G260" s="147" t="s">
        <v>17</v>
      </c>
      <c r="H260" s="142"/>
      <c r="I260" s="142" t="s">
        <v>177</v>
      </c>
      <c r="J260" s="142"/>
    </row>
    <row r="261" spans="2:10" ht="14.45" customHeight="1" x14ac:dyDescent="0.25">
      <c r="B261" s="231"/>
      <c r="C261" s="227"/>
      <c r="D261" s="227"/>
      <c r="E261" s="227"/>
      <c r="F261" s="227"/>
      <c r="G261" s="140" t="s">
        <v>19</v>
      </c>
      <c r="H261" s="140" t="s">
        <v>20</v>
      </c>
      <c r="I261" s="140" t="s">
        <v>244</v>
      </c>
      <c r="J261" s="140" t="s">
        <v>246</v>
      </c>
    </row>
    <row r="262" spans="2:10" ht="14.45" customHeight="1" x14ac:dyDescent="0.25">
      <c r="B262" s="57"/>
      <c r="C262" s="57"/>
      <c r="D262" s="58"/>
      <c r="E262" s="58"/>
      <c r="F262" s="18"/>
      <c r="G262" s="5"/>
      <c r="H262" s="5"/>
      <c r="I262" s="5"/>
      <c r="J262" s="5"/>
    </row>
    <row r="263" spans="2:10" ht="14.45" customHeight="1" x14ac:dyDescent="0.25">
      <c r="B263" s="76" t="s">
        <v>178</v>
      </c>
      <c r="C263" s="220" t="s">
        <v>179</v>
      </c>
      <c r="D263" s="220"/>
      <c r="E263" s="220"/>
      <c r="F263" s="220"/>
      <c r="G263" s="220"/>
      <c r="H263" s="220"/>
      <c r="I263" s="220"/>
      <c r="J263" s="221"/>
    </row>
    <row r="264" spans="2:10" ht="14.45" customHeight="1" x14ac:dyDescent="0.25">
      <c r="B264" s="206"/>
      <c r="C264" s="226"/>
      <c r="D264" s="226"/>
      <c r="E264" s="226"/>
      <c r="F264" s="226"/>
      <c r="G264" s="142" t="s">
        <v>124</v>
      </c>
      <c r="H264" s="146"/>
      <c r="I264" s="146"/>
      <c r="J264" s="146"/>
    </row>
    <row r="265" spans="2:10" ht="14.45" customHeight="1" x14ac:dyDescent="0.25">
      <c r="B265" s="206"/>
      <c r="C265" s="226"/>
      <c r="D265" s="226"/>
      <c r="E265" s="226"/>
      <c r="F265" s="226"/>
      <c r="G265" s="201" t="s">
        <v>17</v>
      </c>
      <c r="H265" s="201"/>
      <c r="I265" s="147" t="s">
        <v>18</v>
      </c>
      <c r="J265" s="147"/>
    </row>
    <row r="266" spans="2:10" ht="14.45" customHeight="1" x14ac:dyDescent="0.25">
      <c r="B266" s="207"/>
      <c r="C266" s="227"/>
      <c r="D266" s="227"/>
      <c r="E266" s="227"/>
      <c r="F266" s="227"/>
      <c r="G266" s="140" t="s">
        <v>19</v>
      </c>
      <c r="H266" s="140" t="s">
        <v>20</v>
      </c>
      <c r="I266" s="140" t="s">
        <v>244</v>
      </c>
      <c r="J266" s="140" t="s">
        <v>246</v>
      </c>
    </row>
    <row r="267" spans="2:10" ht="14.45" customHeight="1" x14ac:dyDescent="0.25">
      <c r="B267" s="45"/>
      <c r="C267" s="45"/>
      <c r="D267" s="46"/>
      <c r="E267" s="46"/>
      <c r="F267" s="18"/>
      <c r="G267" s="5"/>
      <c r="H267" s="5"/>
      <c r="I267" s="5"/>
      <c r="J267" s="5"/>
    </row>
    <row r="268" spans="2:10" ht="14.45" customHeight="1" x14ac:dyDescent="0.25">
      <c r="B268" s="112"/>
      <c r="C268" s="112"/>
      <c r="D268" s="112"/>
      <c r="E268" s="112"/>
      <c r="F268" s="22"/>
      <c r="G268" s="22"/>
      <c r="H268" s="22"/>
      <c r="I268" s="22"/>
      <c r="J268" s="22"/>
    </row>
    <row r="269" spans="2:10" ht="14.45" customHeight="1" x14ac:dyDescent="0.25">
      <c r="B269" s="135"/>
      <c r="C269" s="135"/>
      <c r="D269" s="135"/>
      <c r="E269" s="135"/>
      <c r="F269" s="136"/>
      <c r="G269" s="136"/>
      <c r="H269" s="136"/>
      <c r="I269" s="136"/>
      <c r="J269" s="136"/>
    </row>
    <row r="270" spans="2:10" ht="14.45" customHeight="1" x14ac:dyDescent="0.25">
      <c r="B270" s="46"/>
      <c r="C270" s="46"/>
      <c r="D270" s="46"/>
      <c r="E270" s="46"/>
      <c r="F270" s="21"/>
      <c r="G270" s="21"/>
      <c r="H270" s="21"/>
      <c r="I270" s="21"/>
      <c r="J270" s="21"/>
    </row>
    <row r="271" spans="2:10" ht="40.5" customHeight="1" x14ac:dyDescent="0.25">
      <c r="B271" s="228" t="s">
        <v>180</v>
      </c>
      <c r="C271" s="229"/>
      <c r="D271" s="229"/>
      <c r="E271" s="229"/>
      <c r="F271" s="229"/>
      <c r="G271" s="229"/>
      <c r="H271" s="229"/>
      <c r="I271" s="229"/>
      <c r="J271" s="230"/>
    </row>
    <row r="272" spans="2:10" ht="29.1" customHeight="1" x14ac:dyDescent="0.25">
      <c r="B272" s="114" t="s">
        <v>181</v>
      </c>
      <c r="C272" s="358" t="s">
        <v>182</v>
      </c>
      <c r="D272" s="358"/>
      <c r="E272" s="358"/>
      <c r="F272" s="358"/>
      <c r="G272" s="358"/>
      <c r="H272" s="358"/>
      <c r="I272" s="358"/>
      <c r="J272" s="359"/>
    </row>
    <row r="273" spans="2:10" ht="14.45" customHeight="1" x14ac:dyDescent="0.25">
      <c r="B273" s="224"/>
      <c r="C273" s="204"/>
      <c r="D273" s="205"/>
      <c r="E273" s="205"/>
      <c r="F273" s="205"/>
      <c r="G273" s="142" t="s">
        <v>124</v>
      </c>
      <c r="H273" s="146"/>
      <c r="I273" s="146"/>
      <c r="J273" s="146"/>
    </row>
    <row r="274" spans="2:10" ht="14.45" customHeight="1" x14ac:dyDescent="0.25">
      <c r="B274" s="225"/>
      <c r="C274" s="204"/>
      <c r="D274" s="205"/>
      <c r="E274" s="205"/>
      <c r="F274" s="205"/>
      <c r="G274" s="201" t="s">
        <v>17</v>
      </c>
      <c r="H274" s="201"/>
      <c r="I274" s="147" t="s">
        <v>18</v>
      </c>
      <c r="J274" s="147"/>
    </row>
    <row r="275" spans="2:10" ht="14.45" customHeight="1" x14ac:dyDescent="0.25">
      <c r="B275" s="225"/>
      <c r="C275" s="222"/>
      <c r="D275" s="223"/>
      <c r="E275" s="223"/>
      <c r="F275" s="205"/>
      <c r="G275" s="140" t="s">
        <v>19</v>
      </c>
      <c r="H275" s="140" t="s">
        <v>20</v>
      </c>
      <c r="I275" s="140" t="s">
        <v>244</v>
      </c>
      <c r="J275" s="140" t="s">
        <v>246</v>
      </c>
    </row>
    <row r="276" spans="2:10" ht="14.45" customHeight="1" x14ac:dyDescent="0.25">
      <c r="B276" s="69"/>
      <c r="D276" s="33"/>
      <c r="E276" s="33"/>
      <c r="F276" s="160" t="s">
        <v>183</v>
      </c>
      <c r="G276" s="3">
        <v>4250</v>
      </c>
      <c r="H276" s="3">
        <v>1343</v>
      </c>
      <c r="I276" s="3">
        <v>2</v>
      </c>
      <c r="J276" s="3"/>
    </row>
    <row r="277" spans="2:10" ht="14.45" customHeight="1" x14ac:dyDescent="0.25">
      <c r="B277" s="69"/>
      <c r="D277" s="33"/>
      <c r="E277" s="33"/>
      <c r="F277" s="160" t="s">
        <v>184</v>
      </c>
      <c r="G277" s="3">
        <v>4250</v>
      </c>
      <c r="H277" s="3">
        <v>1438</v>
      </c>
      <c r="I277" s="3">
        <v>1</v>
      </c>
      <c r="J277" s="3"/>
    </row>
    <row r="278" spans="2:10" ht="14.45" customHeight="1" x14ac:dyDescent="0.25">
      <c r="B278" s="113"/>
      <c r="C278" s="34"/>
      <c r="D278" s="35"/>
      <c r="E278" s="35"/>
      <c r="F278" s="175" t="s">
        <v>185</v>
      </c>
      <c r="G278" s="176">
        <f>SUM(G276:G277)</f>
        <v>8500</v>
      </c>
      <c r="H278" s="176">
        <f>+H276+H277</f>
        <v>2781</v>
      </c>
      <c r="I278" s="176">
        <f>+I276+I277</f>
        <v>3</v>
      </c>
      <c r="J278" s="176">
        <f>+J276+J277</f>
        <v>0</v>
      </c>
    </row>
    <row r="279" spans="2:10" ht="15.75" customHeight="1" x14ac:dyDescent="0.25"/>
    <row r="280" spans="2:10" ht="15.75" customHeight="1" x14ac:dyDescent="0.25"/>
  </sheetData>
  <sheetProtection insertRows="0"/>
  <mergeCells count="185">
    <mergeCell ref="C272:J272"/>
    <mergeCell ref="C263:J263"/>
    <mergeCell ref="C258:J258"/>
    <mergeCell ref="B226:F227"/>
    <mergeCell ref="C108:J108"/>
    <mergeCell ref="C120:J120"/>
    <mergeCell ref="C126:J126"/>
    <mergeCell ref="C225:J225"/>
    <mergeCell ref="C197:F197"/>
    <mergeCell ref="B135:J135"/>
    <mergeCell ref="G82:H82"/>
    <mergeCell ref="I82:J82"/>
    <mergeCell ref="C137:F138"/>
    <mergeCell ref="G151:H151"/>
    <mergeCell ref="I151:J151"/>
    <mergeCell ref="B151:B152"/>
    <mergeCell ref="B96:J96"/>
    <mergeCell ref="I159:J159"/>
    <mergeCell ref="G147:H147"/>
    <mergeCell ref="D220:F220"/>
    <mergeCell ref="B250:B251"/>
    <mergeCell ref="C250:F251"/>
    <mergeCell ref="G250:H250"/>
    <mergeCell ref="I250:J250"/>
    <mergeCell ref="G211:H211"/>
    <mergeCell ref="G265:H265"/>
    <mergeCell ref="C221:J221"/>
    <mergeCell ref="I211:J211"/>
    <mergeCell ref="G215:H215"/>
    <mergeCell ref="I215:J215"/>
    <mergeCell ref="B215:F216"/>
    <mergeCell ref="G222:H222"/>
    <mergeCell ref="B240:B241"/>
    <mergeCell ref="C240:F241"/>
    <mergeCell ref="B219:F219"/>
    <mergeCell ref="B228:F228"/>
    <mergeCell ref="C239:J239"/>
    <mergeCell ref="C244:J244"/>
    <mergeCell ref="C249:J249"/>
    <mergeCell ref="I231:J231"/>
    <mergeCell ref="G235:H235"/>
    <mergeCell ref="I235:J235"/>
    <mergeCell ref="G240:H240"/>
    <mergeCell ref="D113:F113"/>
    <mergeCell ref="D44:F46"/>
    <mergeCell ref="D47:F47"/>
    <mergeCell ref="D48:F48"/>
    <mergeCell ref="D49:F49"/>
    <mergeCell ref="D119:F119"/>
    <mergeCell ref="B115:B116"/>
    <mergeCell ref="C115:F116"/>
    <mergeCell ref="C254:J254"/>
    <mergeCell ref="G226:H226"/>
    <mergeCell ref="I202:J202"/>
    <mergeCell ref="B208:J208"/>
    <mergeCell ref="I240:J240"/>
    <mergeCell ref="I245:J245"/>
    <mergeCell ref="C178:F179"/>
    <mergeCell ref="C183:F184"/>
    <mergeCell ref="C166:F166"/>
    <mergeCell ref="C167:F167"/>
    <mergeCell ref="B198:F199"/>
    <mergeCell ref="C210:F213"/>
    <mergeCell ref="B210:B213"/>
    <mergeCell ref="I147:J147"/>
    <mergeCell ref="G143:H143"/>
    <mergeCell ref="I143:J143"/>
    <mergeCell ref="D107:F107"/>
    <mergeCell ref="B82:F83"/>
    <mergeCell ref="B84:F84"/>
    <mergeCell ref="B85:F85"/>
    <mergeCell ref="C103:F104"/>
    <mergeCell ref="B64:F65"/>
    <mergeCell ref="D66:F66"/>
    <mergeCell ref="D79:F79"/>
    <mergeCell ref="C98:F101"/>
    <mergeCell ref="B74:B75"/>
    <mergeCell ref="C74:F75"/>
    <mergeCell ref="C76:F76"/>
    <mergeCell ref="C77:F77"/>
    <mergeCell ref="C78:F78"/>
    <mergeCell ref="B87:B88"/>
    <mergeCell ref="C87:F88"/>
    <mergeCell ref="C89:F89"/>
    <mergeCell ref="C90:F90"/>
    <mergeCell ref="C91:F91"/>
    <mergeCell ref="D92:F92"/>
    <mergeCell ref="C102:J102"/>
    <mergeCell ref="D26:F28"/>
    <mergeCell ref="D29:F29"/>
    <mergeCell ref="D41:F41"/>
    <mergeCell ref="D42:F42"/>
    <mergeCell ref="B44:B46"/>
    <mergeCell ref="C44:C46"/>
    <mergeCell ref="B68:F70"/>
    <mergeCell ref="B37:B38"/>
    <mergeCell ref="C37:C38"/>
    <mergeCell ref="D37:F38"/>
    <mergeCell ref="D39:F39"/>
    <mergeCell ref="D40:F40"/>
    <mergeCell ref="D60:F60"/>
    <mergeCell ref="C51:J51"/>
    <mergeCell ref="B52:F55"/>
    <mergeCell ref="C56:J56"/>
    <mergeCell ref="B121:B122"/>
    <mergeCell ref="C121:F122"/>
    <mergeCell ref="B11:J11"/>
    <mergeCell ref="B13:B16"/>
    <mergeCell ref="C13:F16"/>
    <mergeCell ref="D20:F20"/>
    <mergeCell ref="D21:F21"/>
    <mergeCell ref="B26:B28"/>
    <mergeCell ref="B32:B35"/>
    <mergeCell ref="C32:F35"/>
    <mergeCell ref="D18:F19"/>
    <mergeCell ref="D23:F23"/>
    <mergeCell ref="B18:B19"/>
    <mergeCell ref="C26:C28"/>
    <mergeCell ref="D24:F24"/>
    <mergeCell ref="C18:C19"/>
    <mergeCell ref="C17:F17"/>
    <mergeCell ref="B62:F63"/>
    <mergeCell ref="D72:F72"/>
    <mergeCell ref="B109:B110"/>
    <mergeCell ref="C109:F110"/>
    <mergeCell ref="B98:B101"/>
    <mergeCell ref="D22:F22"/>
    <mergeCell ref="B59:F59"/>
    <mergeCell ref="C273:F275"/>
    <mergeCell ref="B273:B275"/>
    <mergeCell ref="C259:F261"/>
    <mergeCell ref="B271:J271"/>
    <mergeCell ref="C127:F128"/>
    <mergeCell ref="B127:B128"/>
    <mergeCell ref="B259:B261"/>
    <mergeCell ref="C264:F266"/>
    <mergeCell ref="C158:J158"/>
    <mergeCell ref="B202:F204"/>
    <mergeCell ref="B171:J171"/>
    <mergeCell ref="B143:B144"/>
    <mergeCell ref="B137:B138"/>
    <mergeCell ref="C173:F174"/>
    <mergeCell ref="C136:J136"/>
    <mergeCell ref="C142:J142"/>
    <mergeCell ref="C146:J146"/>
    <mergeCell ref="C150:J150"/>
    <mergeCell ref="I222:J222"/>
    <mergeCell ref="B245:B246"/>
    <mergeCell ref="C245:F246"/>
    <mergeCell ref="G245:H245"/>
    <mergeCell ref="B217:F217"/>
    <mergeCell ref="B218:F218"/>
    <mergeCell ref="B200:F200"/>
    <mergeCell ref="B222:B223"/>
    <mergeCell ref="C222:F223"/>
    <mergeCell ref="B230:B232"/>
    <mergeCell ref="C230:F232"/>
    <mergeCell ref="C235:F236"/>
    <mergeCell ref="C229:J229"/>
    <mergeCell ref="I226:J226"/>
    <mergeCell ref="G231:H231"/>
    <mergeCell ref="C201:J201"/>
    <mergeCell ref="C209:J209"/>
    <mergeCell ref="B57:B58"/>
    <mergeCell ref="C57:F58"/>
    <mergeCell ref="B159:B160"/>
    <mergeCell ref="C159:F160"/>
    <mergeCell ref="C164:F165"/>
    <mergeCell ref="B164:B165"/>
    <mergeCell ref="G202:H202"/>
    <mergeCell ref="C80:J80"/>
    <mergeCell ref="B147:B148"/>
    <mergeCell ref="B155:B156"/>
    <mergeCell ref="G155:H155"/>
    <mergeCell ref="I155:J155"/>
    <mergeCell ref="G164:H164"/>
    <mergeCell ref="I164:J164"/>
    <mergeCell ref="G159:H159"/>
    <mergeCell ref="C188:F189"/>
    <mergeCell ref="C193:F194"/>
    <mergeCell ref="B264:B266"/>
    <mergeCell ref="C172:J172"/>
    <mergeCell ref="B103:B104"/>
    <mergeCell ref="C114:F114"/>
    <mergeCell ref="G274:H274"/>
  </mergeCells>
  <phoneticPr fontId="7" type="noConversion"/>
  <dataValidations count="2">
    <dataValidation type="list" allowBlank="1" showInputMessage="1" showErrorMessage="1" sqref="D47:D49 D39:F41 D22 D20:F21 D23:F23 D29:F29" xr:uid="{9447CCB1-0C30-4DDC-93E8-745BC3139D53}">
      <formula1>IUCN_category</formula1>
    </dataValidation>
    <dataValidation type="list" allowBlank="1" showInputMessage="1" showErrorMessage="1" sqref="C166:F167" xr:uid="{9DE6B198-1FF6-423D-8838-5C1D54BBB1C3}">
      <formula1>technology</formula1>
    </dataValidation>
  </dataValidations>
  <hyperlinks>
    <hyperlink ref="H3" location="'CI Worksheet'!A11" display="Conserving and Sustainably Using Biodiversity" xr:uid="{AD612442-2602-480C-9504-FB83BEE9AD14}"/>
    <hyperlink ref="H4" location="'CI Worksheet'!A98" display="Sustainably Managing and Restoring Land" xr:uid="{0CB8C1C7-0D61-4499-BC87-20AA30A13A39}"/>
    <hyperlink ref="H5" location="'CI Worksheet'!A137" display="Reducing GHG Emissions" xr:uid="{D1BBD81F-75AD-4ACC-9879-01FB112ADCA5}"/>
    <hyperlink ref="H6" location="'CI Worksheet'!A173" display="Strengthening Transboundary Water Management" xr:uid="{FC669792-8A91-424C-93E8-331FE8253205}"/>
    <hyperlink ref="H7" location="'CI Worksheet'!A210" display="Reducing Chemicals and Waste" xr:uid="{9334DFC3-8223-4D30-B24D-D2473316B53C}"/>
    <hyperlink ref="H8" location="'CI Worksheet'!A273" display="Direct Beneficiaries" xr:uid="{2AD37000-EC78-4D14-B2B1-4E56E4DD5760}"/>
  </hyperlinks>
  <pageMargins left="0.7" right="0.7" top="0.75" bottom="0.75" header="0.3" footer="0.3"/>
  <pageSetup scale="52" fitToHeight="0" orientation="landscape"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B50F97C7-07F6-4C81-91E4-F0B948349835}">
          <x14:formula1>
            <xm:f>Lists!$B$26:$B$55</xm:f>
          </x14:formula1>
          <xm:sqref>B217:F219</xm:sqref>
        </x14:dataValidation>
        <x14:dataValidation type="list" allowBlank="1" showInputMessage="1" showErrorMessage="1" xr:uid="{A253BE3E-1F3B-46F8-A661-A6AD02366CF1}">
          <x14:formula1>
            <xm:f>Lists!$B$60:$B$62</xm:f>
          </x14:formula1>
          <xm:sqref>C71</xm:sqref>
        </x14:dataValidation>
        <x14:dataValidation type="list" allowBlank="1" showInputMessage="1" showErrorMessage="1" xr:uid="{BE1DAA98-13F1-4E8E-89EF-E77D1172C9B5}">
          <x14:formula1>
            <xm:f>Lists!$B$66:$B$68</xm:f>
          </x14:formula1>
          <xm:sqref>C105:C106</xm:sqref>
        </x14:dataValidation>
        <x14:dataValidation type="list" allowBlank="1" showInputMessage="1" showErrorMessage="1" xr:uid="{13064DDB-8AD4-4442-9458-0C35CCEAABE0}">
          <x14:formula1>
            <xm:f>Lists!$B$72:$B$74</xm:f>
          </x14:formula1>
          <xm:sqref>C117:C118</xm:sqref>
        </x14:dataValidation>
        <x14:dataValidation type="list" allowBlank="1" showInputMessage="1" showErrorMessage="1" xr:uid="{D3018FA2-8181-458B-BFF2-178BAC69AEEE}">
          <x14:formula1>
            <xm:f>Lists!$B$78:$B$82</xm:f>
          </x14:formula1>
          <xm:sqref>G180:J181 G185:J186 G190:J191 G195:J196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416C6-B1F4-47ED-AC4A-356FFEEC1875}">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CE8FE-D6CF-427C-BBEE-38352456F981}">
  <dimension ref="B2:B82"/>
  <sheetViews>
    <sheetView topLeftCell="A17" workbookViewId="0">
      <selection activeCell="B56" sqref="B56"/>
    </sheetView>
  </sheetViews>
  <sheetFormatPr defaultRowHeight="15" x14ac:dyDescent="0.25"/>
  <cols>
    <col min="2" max="2" width="44.5703125" customWidth="1"/>
  </cols>
  <sheetData>
    <row r="2" spans="2:2" x14ac:dyDescent="0.25">
      <c r="B2" s="2" t="s">
        <v>186</v>
      </c>
    </row>
    <row r="3" spans="2:2" x14ac:dyDescent="0.25">
      <c r="B3" s="1" t="s">
        <v>30</v>
      </c>
    </row>
    <row r="4" spans="2:2" x14ac:dyDescent="0.25">
      <c r="B4" t="s">
        <v>187</v>
      </c>
    </row>
    <row r="5" spans="2:2" x14ac:dyDescent="0.25">
      <c r="B5" t="s">
        <v>188</v>
      </c>
    </row>
    <row r="6" spans="2:2" x14ac:dyDescent="0.25">
      <c r="B6" t="s">
        <v>39</v>
      </c>
    </row>
    <row r="7" spans="2:2" x14ac:dyDescent="0.25">
      <c r="B7" t="s">
        <v>189</v>
      </c>
    </row>
    <row r="8" spans="2:2" x14ac:dyDescent="0.25">
      <c r="B8" t="s">
        <v>190</v>
      </c>
    </row>
    <row r="9" spans="2:2" x14ac:dyDescent="0.25">
      <c r="B9" t="s">
        <v>191</v>
      </c>
    </row>
    <row r="10" spans="2:2" x14ac:dyDescent="0.25">
      <c r="B10" t="s">
        <v>192</v>
      </c>
    </row>
    <row r="11" spans="2:2" x14ac:dyDescent="0.25">
      <c r="B11" t="s">
        <v>193</v>
      </c>
    </row>
    <row r="13" spans="2:2" x14ac:dyDescent="0.25">
      <c r="B13" s="2" t="s">
        <v>194</v>
      </c>
    </row>
    <row r="14" spans="2:2" x14ac:dyDescent="0.25">
      <c r="B14" s="1" t="s">
        <v>30</v>
      </c>
    </row>
    <row r="15" spans="2:2" x14ac:dyDescent="0.25">
      <c r="B15" t="s">
        <v>195</v>
      </c>
    </row>
    <row r="16" spans="2:2" x14ac:dyDescent="0.25">
      <c r="B16" t="s">
        <v>196</v>
      </c>
    </row>
    <row r="17" spans="2:2" x14ac:dyDescent="0.25">
      <c r="B17" t="s">
        <v>197</v>
      </c>
    </row>
    <row r="18" spans="2:2" x14ac:dyDescent="0.25">
      <c r="B18" t="s">
        <v>198</v>
      </c>
    </row>
    <row r="19" spans="2:2" x14ac:dyDescent="0.25">
      <c r="B19" t="s">
        <v>199</v>
      </c>
    </row>
    <row r="20" spans="2:2" x14ac:dyDescent="0.25">
      <c r="B20" t="s">
        <v>200</v>
      </c>
    </row>
    <row r="21" spans="2:2" x14ac:dyDescent="0.25">
      <c r="B21" t="s">
        <v>201</v>
      </c>
    </row>
    <row r="22" spans="2:2" x14ac:dyDescent="0.25">
      <c r="B22" t="s">
        <v>202</v>
      </c>
    </row>
    <row r="23" spans="2:2" x14ac:dyDescent="0.25">
      <c r="B23" t="s">
        <v>193</v>
      </c>
    </row>
    <row r="25" spans="2:2" x14ac:dyDescent="0.25">
      <c r="B25" s="2" t="s">
        <v>203</v>
      </c>
    </row>
    <row r="26" spans="2:2" x14ac:dyDescent="0.25">
      <c r="B26" s="1" t="s">
        <v>30</v>
      </c>
    </row>
    <row r="27" spans="2:2" x14ac:dyDescent="0.25">
      <c r="B27" t="s">
        <v>204</v>
      </c>
    </row>
    <row r="28" spans="2:2" x14ac:dyDescent="0.25">
      <c r="B28" t="s">
        <v>205</v>
      </c>
    </row>
    <row r="29" spans="2:2" x14ac:dyDescent="0.25">
      <c r="B29" t="s">
        <v>206</v>
      </c>
    </row>
    <row r="30" spans="2:2" x14ac:dyDescent="0.25">
      <c r="B30" t="s">
        <v>207</v>
      </c>
    </row>
    <row r="31" spans="2:2" x14ac:dyDescent="0.25">
      <c r="B31" t="s">
        <v>208</v>
      </c>
    </row>
    <row r="32" spans="2:2" x14ac:dyDescent="0.25">
      <c r="B32" t="s">
        <v>209</v>
      </c>
    </row>
    <row r="33" spans="2:2" x14ac:dyDescent="0.25">
      <c r="B33" t="s">
        <v>210</v>
      </c>
    </row>
    <row r="34" spans="2:2" x14ac:dyDescent="0.25">
      <c r="B34" t="s">
        <v>211</v>
      </c>
    </row>
    <row r="35" spans="2:2" x14ac:dyDescent="0.25">
      <c r="B35" t="s">
        <v>212</v>
      </c>
    </row>
    <row r="36" spans="2:2" x14ac:dyDescent="0.25">
      <c r="B36" t="s">
        <v>213</v>
      </c>
    </row>
    <row r="37" spans="2:2" x14ac:dyDescent="0.25">
      <c r="B37" t="s">
        <v>214</v>
      </c>
    </row>
    <row r="38" spans="2:2" x14ac:dyDescent="0.25">
      <c r="B38" t="s">
        <v>215</v>
      </c>
    </row>
    <row r="39" spans="2:2" x14ac:dyDescent="0.25">
      <c r="B39" t="s">
        <v>216</v>
      </c>
    </row>
    <row r="40" spans="2:2" x14ac:dyDescent="0.25">
      <c r="B40" t="s">
        <v>217</v>
      </c>
    </row>
    <row r="41" spans="2:2" x14ac:dyDescent="0.25">
      <c r="B41" t="s">
        <v>218</v>
      </c>
    </row>
    <row r="42" spans="2:2" x14ac:dyDescent="0.25">
      <c r="B42" t="s">
        <v>219</v>
      </c>
    </row>
    <row r="43" spans="2:2" x14ac:dyDescent="0.25">
      <c r="B43" t="s">
        <v>220</v>
      </c>
    </row>
    <row r="44" spans="2:2" x14ac:dyDescent="0.25">
      <c r="B44" t="s">
        <v>221</v>
      </c>
    </row>
    <row r="45" spans="2:2" x14ac:dyDescent="0.25">
      <c r="B45" t="s">
        <v>222</v>
      </c>
    </row>
    <row r="46" spans="2:2" x14ac:dyDescent="0.25">
      <c r="B46" t="s">
        <v>223</v>
      </c>
    </row>
    <row r="47" spans="2:2" x14ac:dyDescent="0.25">
      <c r="B47" t="s">
        <v>224</v>
      </c>
    </row>
    <row r="48" spans="2:2" x14ac:dyDescent="0.25">
      <c r="B48" t="s">
        <v>225</v>
      </c>
    </row>
    <row r="49" spans="2:2" x14ac:dyDescent="0.25">
      <c r="B49" t="s">
        <v>226</v>
      </c>
    </row>
    <row r="50" spans="2:2" x14ac:dyDescent="0.25">
      <c r="B50" t="s">
        <v>227</v>
      </c>
    </row>
    <row r="51" spans="2:2" x14ac:dyDescent="0.25">
      <c r="B51" t="s">
        <v>228</v>
      </c>
    </row>
    <row r="52" spans="2:2" x14ac:dyDescent="0.25">
      <c r="B52" t="s">
        <v>229</v>
      </c>
    </row>
    <row r="53" spans="2:2" x14ac:dyDescent="0.25">
      <c r="B53" t="s">
        <v>230</v>
      </c>
    </row>
    <row r="54" spans="2:2" x14ac:dyDescent="0.25">
      <c r="B54" t="s">
        <v>231</v>
      </c>
    </row>
    <row r="55" spans="2:2" x14ac:dyDescent="0.25">
      <c r="B55" t="s">
        <v>232</v>
      </c>
    </row>
    <row r="59" spans="2:2" x14ac:dyDescent="0.25">
      <c r="B59" s="2" t="s">
        <v>233</v>
      </c>
    </row>
    <row r="60" spans="2:2" x14ac:dyDescent="0.25">
      <c r="B60" s="1" t="s">
        <v>30</v>
      </c>
    </row>
    <row r="61" spans="2:2" x14ac:dyDescent="0.25">
      <c r="B61" t="s">
        <v>234</v>
      </c>
    </row>
    <row r="62" spans="2:2" x14ac:dyDescent="0.25">
      <c r="B62" t="s">
        <v>235</v>
      </c>
    </row>
    <row r="65" spans="2:2" x14ac:dyDescent="0.25">
      <c r="B65" s="2" t="s">
        <v>236</v>
      </c>
    </row>
    <row r="66" spans="2:2" x14ac:dyDescent="0.25">
      <c r="B66" s="1" t="s">
        <v>30</v>
      </c>
    </row>
    <row r="67" spans="2:2" x14ac:dyDescent="0.25">
      <c r="B67" t="s">
        <v>237</v>
      </c>
    </row>
    <row r="68" spans="2:2" x14ac:dyDescent="0.25">
      <c r="B68" t="s">
        <v>238</v>
      </c>
    </row>
    <row r="71" spans="2:2" x14ac:dyDescent="0.25">
      <c r="B71" s="2" t="s">
        <v>239</v>
      </c>
    </row>
    <row r="72" spans="2:2" x14ac:dyDescent="0.25">
      <c r="B72" s="1" t="s">
        <v>30</v>
      </c>
    </row>
    <row r="73" spans="2:2" x14ac:dyDescent="0.25">
      <c r="B73" t="s">
        <v>240</v>
      </c>
    </row>
    <row r="74" spans="2:2" x14ac:dyDescent="0.25">
      <c r="B74" t="s">
        <v>241</v>
      </c>
    </row>
    <row r="77" spans="2:2" x14ac:dyDescent="0.25">
      <c r="B77" t="s">
        <v>242</v>
      </c>
    </row>
    <row r="78" spans="2:2" x14ac:dyDescent="0.25">
      <c r="B78" s="153" t="s">
        <v>30</v>
      </c>
    </row>
    <row r="79" spans="2:2" x14ac:dyDescent="0.25">
      <c r="B79" s="129">
        <v>1</v>
      </c>
    </row>
    <row r="80" spans="2:2" x14ac:dyDescent="0.25">
      <c r="B80" s="129">
        <v>2</v>
      </c>
    </row>
    <row r="81" spans="2:2" x14ac:dyDescent="0.25">
      <c r="B81" s="129">
        <v>3</v>
      </c>
    </row>
    <row r="82" spans="2:2" x14ac:dyDescent="0.25">
      <c r="B82" s="129">
        <v>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b8caa731-411c-4ce8-a2a6-5b517e250d33">
      <UserInfo>
        <DisplayName>Rocky Marcelino</DisplayName>
        <AccountId>1262</AccountId>
        <AccountType/>
      </UserInfo>
      <UserInfo>
        <DisplayName>Valerie Osodo</DisplayName>
        <AccountId>1655</AccountId>
        <AccountType/>
      </UserInfo>
      <UserInfo>
        <DisplayName>Juliana Rios</DisplayName>
        <AccountId>857</AccountId>
        <AccountType/>
      </UserInfo>
      <UserInfo>
        <DisplayName>Pearl Caroline Valeros</DisplayName>
        <AccountId>1263</AccountId>
        <AccountType/>
      </UserInfo>
      <UserInfo>
        <DisplayName>Olivia Reed</DisplayName>
        <AccountId>1028</AccountId>
        <AccountType/>
      </UserInfo>
      <UserInfo>
        <DisplayName>Ian Kissoon</DisplayName>
        <AccountId>74</AccountId>
        <AccountType/>
      </UserInfo>
      <UserInfo>
        <DisplayName>Lina Florez</DisplayName>
        <AccountId>1038</AccountId>
        <AccountType/>
      </UserInfo>
      <UserInfo>
        <DisplayName>Laureen Cheruiyot</DisplayName>
        <AccountId>841</AccountId>
        <AccountType/>
      </UserInfo>
      <UserInfo>
        <DisplayName>Charity Nalyanya</DisplayName>
        <AccountId>6</AccountId>
        <AccountType/>
      </UserInfo>
    </SharedWithUsers>
    <lcf76f155ced4ddcb4097134ff3c332f xmlns="ff57b53f-0493-42a0-86f6-b9b1333ab06d">
      <Terms xmlns="http://schemas.microsoft.com/office/infopath/2007/PartnerControls"/>
    </lcf76f155ced4ddcb4097134ff3c332f>
    <TaxCatchAll xmlns="3e02667f-0271-471b-bd6e-11a2e16def1d" xsi:nil="true"/>
    <DocType xmlns="ceb00776-aa5c-4fc8-b6fe-5f035152e4b6" xsi:nil="true"/>
    <ProjectTypeSubType2 xmlns="b8caa731-411c-4ce8-a2a6-5b517e250d33" xsi:nil="true"/>
    <Phase xmlns="b8caa731-411c-4ce8-a2a6-5b517e250d33" xsi:nil="true"/>
    <ProjectTitle xmlns="b8caa731-411c-4ce8-a2a6-5b517e250d33" xsi:nil="true"/>
    <ProjectTypeSubType1 xmlns="b8caa731-411c-4ce8-a2a6-5b517e250d33" xsi:nil="true"/>
    <DocClassification xmlns="b8caa731-411c-4ce8-a2a6-5b517e250d33" xsi:nil="true"/>
    <ProjectType xmlns="b8caa731-411c-4ce8-a2a6-5b517e250d33" xsi:nil="true"/>
    <GEFCountry xmlns="ceb00776-aa5c-4fc8-b6fe-5f035152e4b6" xsi:nil="true"/>
    <Classification xmlns="ceb00776-aa5c-4fc8-b6fe-5f035152e4b6" xsi:nil="true"/>
    <Country1 xmlns="ceb00776-aa5c-4fc8-b6fe-5f035152e4b6" xsi:nil="true"/>
    <DocPrefix xmlns="ceb00776-aa5c-4fc8-b6fe-5f035152e4b6" xsi:nil="true"/>
    <GEFID xmlns="ceb00776-aa5c-4fc8-b6fe-5f035152e4b6" xsi:nil="true"/>
    <ProjectType xmlns="ceb00776-aa5c-4fc8-b6fe-5f035152e4b6" xsi:nil="true"/>
    <DocCategory xmlns="b8caa731-411c-4ce8-a2a6-5b517e250d33" xsi:nil="true"/>
    <GEFProjectID xmlns="ceb00776-aa5c-4fc8-b6fe-5f035152e4b6" xsi:nil="true"/>
    <DocActive xmlns="ceb00776-aa5c-4fc8-b6fe-5f035152e4b6">Active</DocActive>
    <DocCategory xmlns="ceb00776-aa5c-4fc8-b6fe-5f035152e4b6" xsi:nil="true"/>
    <FocalArea xmlns="b8caa731-411c-4ce8-a2a6-5b517e250d33" xsi:nil="true"/>
    <FocalArea xmlns="ceb00776-aa5c-4fc8-b6fe-5f035152e4b6" xsi:nil="true"/>
    <ProjectStatus xmlns="b8caa731-411c-4ce8-a2a6-5b517e250d33" xsi:nil="true"/>
    <ProjectTitle xmlns="ceb00776-aa5c-4fc8-b6fe-5f035152e4b6" xsi:nil="true"/>
    <RecordStatus xmlns="b8caa731-411c-4ce8-a2a6-5b517e250d33">Active</RecordStatus>
    <TrustFundType xmlns="ceb00776-aa5c-4fc8-b6fe-5f035152e4b6" xsi:nil="true"/>
    <DocumentTitle xmlns="ceb00776-aa5c-4fc8-b6fe-5f035152e4b6" xsi:nil="true"/>
    <GEFID xmlns="b8caa731-411c-4ce8-a2a6-5b517e250d33" xsi:nil="true"/>
    <TrustFund xmlns="b8caa731-411c-4ce8-a2a6-5b517e250d3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0cad12d6bf3e251d40c7107c62dad9a9">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a66909d60abafbe0d1ff022b6d7a631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Note"/>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C5F6FF-D513-4915-8266-65EEE16570E9}">
  <ds:schemaRefs>
    <ds:schemaRef ds:uri="http://schemas.microsoft.com/sharepoint/v3/contenttype/forms"/>
  </ds:schemaRefs>
</ds:datastoreItem>
</file>

<file path=customXml/itemProps2.xml><?xml version="1.0" encoding="utf-8"?>
<ds:datastoreItem xmlns:ds="http://schemas.openxmlformats.org/officeDocument/2006/customXml" ds:itemID="{4D1FE278-A717-4C6E-9E71-F3CBFF641325}">
  <ds:schemaRefs>
    <ds:schemaRef ds:uri="http://purl.org/dc/elements/1.1/"/>
    <ds:schemaRef ds:uri="http://schemas.microsoft.com/office/infopath/2007/PartnerControls"/>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 ds:uri="f57df1ab-6810-4fa8-9caa-de92a9b262c5"/>
    <ds:schemaRef ds:uri="http://schemas.microsoft.com/office/2006/documentManagement/types"/>
    <ds:schemaRef ds:uri="6d32a6d6-1a42-4ee3-96ac-b6b2542cab14"/>
    <ds:schemaRef ds:uri="fd35fde0-7421-4a34-a774-f438bb92962e"/>
    <ds:schemaRef ds:uri="http://schemas.microsoft.com/sharepoint/v3"/>
  </ds:schemaRefs>
</ds:datastoreItem>
</file>

<file path=customXml/itemProps3.xml><?xml version="1.0" encoding="utf-8"?>
<ds:datastoreItem xmlns:ds="http://schemas.openxmlformats.org/officeDocument/2006/customXml" ds:itemID="{5D938248-2831-4C67-ABB1-CBC68B2DCC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CI Worksheet</vt:lpstr>
      <vt:lpstr>Sheet1</vt:lpstr>
      <vt:lpstr>Lists</vt:lpstr>
      <vt:lpstr>IUCN_category</vt:lpstr>
      <vt:lpstr>POPS</vt:lpstr>
      <vt:lpstr>POPS_Type</vt:lpstr>
      <vt:lpstr>technology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Tamar Ron</dc:creator>
  <cp:keywords/>
  <dc:description/>
  <cp:lastModifiedBy>Laureen Cheruiyot</cp:lastModifiedBy>
  <cp:revision/>
  <dcterms:created xsi:type="dcterms:W3CDTF">2021-11-30T22:17:04Z</dcterms:created>
  <dcterms:modified xsi:type="dcterms:W3CDTF">2026-09-03T14:30:35Z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y fmtid="{D5CDD505-2E9C-101B-9397-08002B2CF9AE}" pid="3" name="MediaServiceImageTags">
    <vt:lpwstr/>
  </property>
  <property fmtid="{D5CDD505-2E9C-101B-9397-08002B2CF9AE}" pid="4" name="GEF_Agencies">
    <vt:lpwstr/>
  </property>
  <property fmtid="{D5CDD505-2E9C-101B-9397-08002B2CF9AE}" pid="5" name="GEF_DocumentPrefix">
    <vt:lpwstr>Project Implementation Report (PIR)</vt:lpwstr>
  </property>
  <property fmtid="{D5CDD505-2E9C-101B-9397-08002B2CF9AE}" pid="6" name="GEF_Phase">
    <vt:lpwstr>GEF - 8</vt:lpwstr>
  </property>
  <property fmtid="{D5CDD505-2E9C-101B-9397-08002B2CF9AE}" pid="7" name="GEF_ID">
    <vt:lpwstr>11244</vt:lpwstr>
  </property>
  <property fmtid="{D5CDD505-2E9C-101B-9397-08002B2CF9AE}" pid="8" name="GEF_TrustFund">
    <vt:lpwstr>GET</vt:lpwstr>
  </property>
  <property fmtid="{D5CDD505-2E9C-101B-9397-08002B2CF9AE}" pid="9" name="GEF_Country">
    <vt:lpwstr>Angola</vt:lpwstr>
  </property>
  <property fmtid="{D5CDD505-2E9C-101B-9397-08002B2CF9AE}" pid="10" name="GEF_ProjectType">
    <vt:lpwstr>FSP</vt:lpwstr>
  </property>
  <property fmtid="{D5CDD505-2E9C-101B-9397-08002B2CF9AE}" pid="11" name="GEF_DocumentCategory">
    <vt:lpwstr>M and E Document</vt:lpwstr>
  </property>
  <property fmtid="{D5CDD505-2E9C-101B-9397-08002B2CF9AE}" pid="12" name="GEF_DocumentClassification">
    <vt:lpwstr>Public</vt:lpwstr>
  </property>
  <property fmtid="{D5CDD505-2E9C-101B-9397-08002B2CF9AE}" pid="13" name="GEF_DocumentType">
    <vt:lpwstr>PIR 1</vt:lpwstr>
  </property>
  <property fmtid="{D5CDD505-2E9C-101B-9397-08002B2CF9AE}" pid="14" name="GEF_ProjectID">
    <vt:lpwstr>c3b6b176-dfd7-ed11-a7c7-000d3a5a70e0</vt:lpwstr>
  </property>
  <property fmtid="{D5CDD505-2E9C-101B-9397-08002B2CF9AE}" pid="15" name="GEF_ProjectTitle">
    <vt:lpwstr>Integrated conservation of the Maiombe forest ecosystem in Cabinda Province Angola</vt:lpwstr>
  </property>
  <property fmtid="{D5CDD505-2E9C-101B-9397-08002B2CF9AE}" pid="16" name="GEF_FocalArea">
    <vt:lpwstr>Multi Focal Area</vt:lpwstr>
  </property>
  <property fmtid="{D5CDD505-2E9C-101B-9397-08002B2CF9AE}" pid="17" name="GEF_ProjectTypeSubType1">
    <vt:lpwstr>FSP Child PPG</vt:lpwstr>
  </property>
  <property fmtid="{D5CDD505-2E9C-101B-9397-08002B2CF9AE}" pid="18" name="GEF_DocumentTitle">
    <vt:lpwstr>20260826_Core_Indicators_Angola Maiombe  Project</vt:lpwstr>
  </property>
  <property fmtid="{D5CDD505-2E9C-101B-9397-08002B2CF9AE}" pid="19" name="GEF_ProjectTypeSubType2">
    <vt:lpwstr/>
  </property>
</Properties>
</file>