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https://mmabr.sharepoint.com/sites/PPGGEFPROVEGMMAeCI/Documentos Compartilhados/0.1. Projeto/10. C 04 - Monitoramento/0. Monitoramento Y1/"/>
    </mc:Choice>
  </mc:AlternateContent>
  <xr:revisionPtr revIDLastSave="75" documentId="13_ncr:1_{C39F406D-54BE-4888-B011-A10E2C16061A}" xr6:coauthVersionLast="47" xr6:coauthVersionMax="47" xr10:uidLastSave="{EFB38C9D-41E3-4080-A185-A29EC6A7A06F}"/>
  <bookViews>
    <workbookView xWindow="-110" yWindow="-110" windowWidth="19420" windowHeight="10300" xr2:uid="{3D72E5B2-7D49-46D0-905B-3A08C97D61FA}"/>
  </bookViews>
  <sheets>
    <sheet name="CI Worksheet" sheetId="1" r:id="rId1"/>
    <sheet name="Lists" sheetId="2" state="hidden" r:id="rId2"/>
  </sheets>
  <definedNames>
    <definedName name="F_GEB_BD_target" localSheetId="0">'CI Worksheet'!#REF!</definedName>
    <definedName name="GEF_IA_01" localSheetId="0">'CI Worksheet'!#REF!</definedName>
    <definedName name="IUCN_category">Lists!$B$3:$B$12</definedName>
    <definedName name="POPS">Lists!$B$26:$B$51</definedName>
    <definedName name="POPS_Type">Lists!$B$26:$B$51</definedName>
    <definedName name="PPG_fa_01" localSheetId="0">'CI Worksheet'!#REF!</definedName>
    <definedName name="technology">Lists!$B$14:$B$24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6" i="1" l="1"/>
  <c r="G145" i="1"/>
  <c r="G103" i="1"/>
  <c r="G144" i="1" l="1"/>
  <c r="N51" i="1"/>
  <c r="M51" i="1"/>
  <c r="L51" i="1"/>
  <c r="K51" i="1"/>
  <c r="J51" i="1"/>
  <c r="I51" i="1"/>
  <c r="H51" i="1"/>
  <c r="G51" i="1"/>
  <c r="N31" i="1"/>
  <c r="M31" i="1"/>
  <c r="L31" i="1"/>
  <c r="K31" i="1"/>
  <c r="J103" i="1"/>
  <c r="I103" i="1"/>
  <c r="H103" i="1"/>
  <c r="H87" i="1"/>
  <c r="I87" i="1"/>
  <c r="J87" i="1"/>
  <c r="G87" i="1"/>
  <c r="H146" i="1"/>
  <c r="I146" i="1"/>
  <c r="J146" i="1"/>
  <c r="H145" i="1"/>
  <c r="I145" i="1"/>
  <c r="J80" i="1"/>
  <c r="I80" i="1"/>
  <c r="H80" i="1"/>
  <c r="G80" i="1"/>
  <c r="J74" i="1"/>
  <c r="I74" i="1"/>
  <c r="H74" i="1"/>
  <c r="G74" i="1"/>
  <c r="G136" i="1"/>
  <c r="I144" i="1" l="1"/>
  <c r="H144" i="1"/>
  <c r="G43" i="1"/>
  <c r="G36" i="1" s="1"/>
  <c r="G31" i="1"/>
  <c r="G23" i="1"/>
  <c r="G16" i="1" l="1"/>
  <c r="J31" i="1"/>
  <c r="I31" i="1"/>
  <c r="H31" i="1"/>
  <c r="J23" i="1"/>
  <c r="I23" i="1"/>
  <c r="H23" i="1"/>
  <c r="H16" i="1" s="1"/>
  <c r="J225" i="1"/>
  <c r="J218" i="1" s="1"/>
  <c r="I225" i="1"/>
  <c r="I218" i="1" s="1"/>
  <c r="H225" i="1"/>
  <c r="H218" i="1" s="1"/>
  <c r="G225" i="1"/>
  <c r="G218" i="1" s="1"/>
  <c r="I16" i="1" l="1"/>
  <c r="J16" i="1"/>
  <c r="J283" i="1"/>
  <c r="I283" i="1"/>
  <c r="H283" i="1"/>
  <c r="G283" i="1"/>
  <c r="J68" i="1"/>
  <c r="I68" i="1"/>
  <c r="H68" i="1"/>
  <c r="G68" i="1"/>
  <c r="J62" i="1"/>
  <c r="J56" i="1" s="1"/>
  <c r="I62" i="1"/>
  <c r="I56" i="1" s="1"/>
  <c r="H62" i="1"/>
  <c r="G62" i="1"/>
  <c r="H136" i="1"/>
  <c r="G130" i="1"/>
  <c r="J136" i="1"/>
  <c r="I136" i="1"/>
  <c r="J130" i="1"/>
  <c r="I130" i="1"/>
  <c r="H130" i="1"/>
  <c r="J124" i="1"/>
  <c r="I124" i="1"/>
  <c r="H124" i="1"/>
  <c r="G124" i="1"/>
  <c r="J118" i="1"/>
  <c r="I118" i="1"/>
  <c r="H118" i="1"/>
  <c r="G118" i="1"/>
  <c r="G112" i="1" s="1"/>
  <c r="J43" i="1"/>
  <c r="J36" i="1" s="1"/>
  <c r="I43" i="1"/>
  <c r="I36" i="1" s="1"/>
  <c r="H43" i="1"/>
  <c r="H36" i="1" s="1"/>
  <c r="G56" i="1" l="1"/>
  <c r="H112" i="1"/>
  <c r="I112" i="1"/>
  <c r="J112" i="1"/>
  <c r="H5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tc={B59CD336-F813-4BF0-A877-DAF535C90495}</author>
    <author>tc={B502BA74-DD4E-4C1D-933D-2B8F038836CC}</author>
    <author>tc={8B2BF7FA-24A4-4A2F-8A86-AD32328EBD00}</author>
    <author>tc={9D23AB0C-01F2-4110-B053-9AA7E62C1D60}</author>
  </authors>
  <commentList>
    <comment ref="G54" authorId="0" shapeId="0" xr:uid="{B59CD336-F813-4BF0-A877-DAF535C90495}">
      <text>
        <t xml:space="preserve">[Threaded comment]
Your version of Excel allows you to read this threaded comment; however, any edits to it will get removed if the file is opened in a newer version of Excel. Learn more: https://go.microsoft.com/fwlink/?linkid=870924
Comment:
    Expected (G-H):
The values are those indicated in the proposal submission spreadsheet submitted in June 2024. </t>
      </text>
    </comment>
    <comment ref="G110" authorId="1" shapeId="0" xr:uid="{B502BA74-DD4E-4C1D-933D-2B8F038836CC}">
      <text>
        <t xml:space="preserve">[Threaded comment]
Your version of Excel allows you to read this threaded comment; however, any edits to it will get removed if the file is opened in a newer version of Excel. Learn more: https://go.microsoft.com/fwlink/?linkid=870924
Comment:
    Expected (G-H):
The values are those indicated in the proposal submission spreadsheet submitted in June 2024. </t>
      </text>
    </comment>
    <comment ref="G142" authorId="2" shapeId="0" xr:uid="{8B2BF7FA-24A4-4A2F-8A86-AD32328EBD00}">
      <text>
        <t xml:space="preserve">[Threaded comment]
Your version of Excel allows you to read this threaded comment; however, any edits to it will get removed if the file is opened in a newer version of Excel. Learn more: https://go.microsoft.com/fwlink/?linkid=870924
Comment:
    Expected (G-H):
The values are those indicated in the proposal submission spreadsheet submitted in June 2024. </t>
      </text>
    </comment>
    <comment ref="G279" authorId="3" shapeId="0" xr:uid="{9D23AB0C-01F2-4110-B053-9AA7E62C1D60}">
      <text>
        <t xml:space="preserve">[Threaded comment]
Your version of Excel allows you to read this threaded comment; however, any edits to it will get removed if the file is opened in a newer version of Excel. Learn more: https://go.microsoft.com/fwlink/?linkid=870924
Comment:
    Expected (G-H):
The values are those indicated in the proposal submission spreadsheet submitted in June 2024. </t>
      </text>
    </comment>
  </commentList>
</comments>
</file>

<file path=xl/sharedStrings.xml><?xml version="1.0" encoding="utf-8"?>
<sst xmlns="http://schemas.openxmlformats.org/spreadsheetml/2006/main" count="595" uniqueCount="247">
  <si>
    <t>GEF-8 Results Measurement Framework Worksheet</t>
  </si>
  <si>
    <t>Table of Content</t>
  </si>
  <si>
    <t>Please complete relevant indicators and provide justifications in the textbox at the bottom.</t>
  </si>
  <si>
    <t>Conserving and Sustainably Using Biodiversity</t>
  </si>
  <si>
    <t>Sustainably Managing and Restoring Land</t>
  </si>
  <si>
    <t>GEF ID:</t>
  </si>
  <si>
    <t>Reducing GHG Emissions</t>
  </si>
  <si>
    <t>Agency ID:</t>
  </si>
  <si>
    <t>CI</t>
  </si>
  <si>
    <t>Strengthening Transboundary Water Management</t>
  </si>
  <si>
    <t>Reported by:</t>
  </si>
  <si>
    <t>Bruna (WRI Brasil)</t>
  </si>
  <si>
    <t>Reducing Chemicals and Waste</t>
  </si>
  <si>
    <t>Date:</t>
  </si>
  <si>
    <t>Direct Beneficiaries</t>
  </si>
  <si>
    <t>CONSERVING &amp; SUSTAINABLY USING BIODIVERSITY</t>
  </si>
  <si>
    <t>Core Indicator 1</t>
  </si>
  <si>
    <t>Terrestrial protected areas created or under improved management</t>
  </si>
  <si>
    <t>TOTAL HECTARES (1.1 + 1.2)</t>
  </si>
  <si>
    <t>Expected</t>
  </si>
  <si>
    <t>Achieved</t>
  </si>
  <si>
    <t>PIF Stage</t>
  </si>
  <si>
    <t>Endorsement</t>
  </si>
  <si>
    <t>FY25</t>
  </si>
  <si>
    <t>FY26</t>
  </si>
  <si>
    <t>Indicator 1.1</t>
  </si>
  <si>
    <t>Terrestrial protected areas newly created</t>
  </si>
  <si>
    <t>Name of Protected Area</t>
  </si>
  <si>
    <t>WDPA ID</t>
  </si>
  <si>
    <r>
      <t xml:space="preserve">IUCN Category </t>
    </r>
    <r>
      <rPr>
        <b/>
        <i/>
        <sz val="11"/>
        <color rgb="FF595959"/>
        <rFont val="Calibri"/>
        <family val="2"/>
        <scheme val="minor"/>
      </rPr>
      <t>(please select from the dropdown list)</t>
    </r>
  </si>
  <si>
    <r>
      <t xml:space="preserve">Expected </t>
    </r>
    <r>
      <rPr>
        <b/>
        <i/>
        <sz val="11"/>
        <color rgb="FF595959"/>
        <rFont val="Calibri"/>
        <family val="2"/>
        <scheme val="minor"/>
      </rPr>
      <t>(hectares)</t>
    </r>
  </si>
  <si>
    <r>
      <t xml:space="preserve">Achieved </t>
    </r>
    <r>
      <rPr>
        <b/>
        <i/>
        <sz val="11"/>
        <color rgb="FF595959"/>
        <rFont val="Calibri"/>
        <family val="2"/>
        <scheme val="minor"/>
      </rPr>
      <t>(hectares)</t>
    </r>
  </si>
  <si>
    <t>FY24</t>
  </si>
  <si>
    <t>FY25-26</t>
  </si>
  <si>
    <t>&lt;pls select&gt;</t>
  </si>
  <si>
    <t xml:space="preserve">Sum &gt;&gt;&gt;  </t>
  </si>
  <si>
    <t>Indicator 1.2</t>
  </si>
  <si>
    <t>Terrestrial protected areas under improved management effectiveness</t>
  </si>
  <si>
    <r>
      <t xml:space="preserve">IUCN Category
</t>
    </r>
    <r>
      <rPr>
        <b/>
        <i/>
        <sz val="11"/>
        <color rgb="FF595959"/>
        <rFont val="Calibri"/>
        <family val="2"/>
        <scheme val="minor"/>
      </rPr>
      <t>(please select from the dropdown list)</t>
    </r>
  </si>
  <si>
    <t>Hectares</t>
  </si>
  <si>
    <t>METT Score</t>
  </si>
  <si>
    <t>Baseline</t>
  </si>
  <si>
    <t>     </t>
  </si>
  <si>
    <t>Core Indicator 2</t>
  </si>
  <si>
    <t>Marine protected areas created or under improved management</t>
  </si>
  <si>
    <t>Total Hectares (2.1 + 2.2)</t>
  </si>
  <si>
    <t>Indicator 2.1</t>
  </si>
  <si>
    <t>Marine protected areas newly created</t>
  </si>
  <si>
    <t>Name of 
Protected Area</t>
  </si>
  <si>
    <r>
      <t xml:space="preserve">IUCN Category 
</t>
    </r>
    <r>
      <rPr>
        <b/>
        <i/>
        <sz val="11"/>
        <color rgb="FF595959"/>
        <rFont val="Calibri"/>
        <family val="2"/>
        <scheme val="minor"/>
      </rPr>
      <t>(please select from the dropdown list)</t>
    </r>
  </si>
  <si>
    <t>Indicator 2.2</t>
  </si>
  <si>
    <t>Marine protected areas under improved management effectiveness</t>
  </si>
  <si>
    <t>Core Indicator 4</t>
  </si>
  <si>
    <t>Area of landscapes under improved practices</t>
  </si>
  <si>
    <t>Note: The sub-indicator 'Area of landscapes under sustainable land management in production systems' is available under the group of indicators titled 'Sustainably managing and restoring land'</t>
  </si>
  <si>
    <t>TOTAL HECTARES (4.1 + 4.2 + 4.3 + 4.4)</t>
  </si>
  <si>
    <t>Indicator 4.1</t>
  </si>
  <si>
    <t>Area of landscapes under improved management to benefit biodiversity</t>
  </si>
  <si>
    <t>Indicator 4.2</t>
  </si>
  <si>
    <t>Area of landscapes under third-party certification incorporating biodiversity considerations</t>
  </si>
  <si>
    <t>Third party certification(s):        </t>
  </si>
  <si>
    <t>Indicator 4.3*</t>
  </si>
  <si>
    <t>Area of landscapes under sustainable land management in production systems</t>
  </si>
  <si>
    <t>* This indicator is placed here for ease of reference, while it is formally located under the grouping of indicators named 'Sustainably managing and restoring land' for public reporting on the GEF-8 RMF.</t>
  </si>
  <si>
    <t>Sum &gt;&gt;&gt;</t>
  </si>
  <si>
    <t>Indicator 4.4</t>
  </si>
  <si>
    <t>Area of High Conservation Value Forest (HCVF) or other forest loss avoided (please select the drop-down menu)</t>
  </si>
  <si>
    <t xml:space="preserve">Indicate the names and areas of forests targeted. A counterfactual is needed to estimate the loss avoided, such as against the baseline or to the “business as usual” scenario. In the case of HCVF, Agencies should justify how forests met one or more of the High Conservation Value criteria if the forest has yet to be recognized by the related network. </t>
  </si>
  <si>
    <t>Indicator 4.5</t>
  </si>
  <si>
    <t>Terrestrial OECMs supported</t>
  </si>
  <si>
    <t>Name of OECM</t>
  </si>
  <si>
    <t>Core Indicator 5</t>
  </si>
  <si>
    <t>Area of marine habitat under improved practices to benefit biodiversity</t>
  </si>
  <si>
    <t>Indicator 5.1</t>
  </si>
  <si>
    <t>Fisheries under third-party certification that incorporates biodiversity considerations</t>
  </si>
  <si>
    <t xml:space="preserve">Third party certification(s):  </t>
  </si>
  <si>
    <r>
      <t xml:space="preserve">Expected </t>
    </r>
    <r>
      <rPr>
        <b/>
        <i/>
        <sz val="11"/>
        <color rgb="FF595959"/>
        <rFont val="Calibri"/>
        <family val="2"/>
        <scheme val="minor"/>
      </rPr>
      <t>(number)</t>
    </r>
  </si>
  <si>
    <r>
      <t xml:space="preserve">Achieved </t>
    </r>
    <r>
      <rPr>
        <b/>
        <i/>
        <sz val="11"/>
        <color rgb="FF595959"/>
        <rFont val="Calibri"/>
        <family val="2"/>
        <scheme val="minor"/>
      </rPr>
      <t>(number)</t>
    </r>
  </si>
  <si>
    <t>Indicator 5.4</t>
  </si>
  <si>
    <t>Marine OECMs supported</t>
  </si>
  <si>
    <t>SUSTAINABLY MANAGING AND RESTORING LAND</t>
  </si>
  <si>
    <t>Core Indicator 3</t>
  </si>
  <si>
    <t>Area of land and ecosystems under restoration</t>
  </si>
  <si>
    <t>TOTAL HECTARES (3.1 + 3.2 + 3.3 + 3.4)</t>
  </si>
  <si>
    <t xml:space="preserve">Expected </t>
  </si>
  <si>
    <t>Indicator 3.1</t>
  </si>
  <si>
    <t>Area of degraded agricultural lands under restoration (choose from drop-down menu)</t>
  </si>
  <si>
    <t>Rangeland and pasture</t>
  </si>
  <si>
    <t>Indicator 3.2</t>
  </si>
  <si>
    <t>Area of forest and forest land under restoration</t>
  </si>
  <si>
    <r>
      <t xml:space="preserve">Achieved  </t>
    </r>
    <r>
      <rPr>
        <b/>
        <i/>
        <sz val="11"/>
        <color rgb="FF595959"/>
        <rFont val="Calibri"/>
        <family val="2"/>
        <scheme val="minor"/>
      </rPr>
      <t>(hectares)</t>
    </r>
  </si>
  <si>
    <t>Indicator 3.3</t>
  </si>
  <si>
    <t>Area of natural grass and woodlands under restoration  (choose from drop-down menu)</t>
  </si>
  <si>
    <t>Indicator 3.4</t>
  </si>
  <si>
    <t>Area of wetlands (including estuaries and mangroves) under restoration</t>
  </si>
  <si>
    <t>REDUCING GHG EMISSIONS</t>
  </si>
  <si>
    <t>Core Indicator 6</t>
  </si>
  <si>
    <t>Greenhouse gas emission mitigated</t>
  </si>
  <si>
    <t>Expected metric tons of CO2e (6.1 + 6.2)</t>
  </si>
  <si>
    <t>6. Greenhouse gas emission mitigated (direct+indirect) (6.1+6.2)</t>
  </si>
  <si>
    <t>6.1 Greenhouse gas emission mitigated in the AFOLU sector (direct+indirect) (6.5+6.6)</t>
  </si>
  <si>
    <t>6.2 Greenhouse gas emission mitigated outside AFOLU sector (direct+indirect) (6.7+6.8)</t>
  </si>
  <si>
    <t>Indicator 6.5</t>
  </si>
  <si>
    <t>Carbon sequestered or emissions avoided in the sector of Agriculture, Forestry, and Other Land Use (direct)</t>
  </si>
  <si>
    <t>Anticipated start year of accounting</t>
  </si>
  <si>
    <r>
      <t xml:space="preserve">Expected </t>
    </r>
    <r>
      <rPr>
        <b/>
        <i/>
        <sz val="11"/>
        <color rgb="FF595959"/>
        <rFont val="Calibri"/>
        <family val="2"/>
        <scheme val="minor"/>
      </rPr>
      <t>(metric tons of CO2e)</t>
    </r>
  </si>
  <si>
    <r>
      <t xml:space="preserve">Achieved </t>
    </r>
    <r>
      <rPr>
        <b/>
        <i/>
        <sz val="11"/>
        <color rgb="FF595959"/>
        <rFont val="Calibri"/>
        <family val="2"/>
        <scheme val="minor"/>
      </rPr>
      <t>(metric tons of CO2e)</t>
    </r>
  </si>
  <si>
    <t>Duration of accounting</t>
  </si>
  <si>
    <t>Indicator 6.6</t>
  </si>
  <si>
    <t>Carbon sequestered or emissions avoided in the sector of Agriculture, Forestry, and Other Land Use (indirect)</t>
  </si>
  <si>
    <t>Indicator 6.7</t>
  </si>
  <si>
    <t>Emissions avoided outside AFOLU sector (direct)</t>
  </si>
  <si>
    <t>Indicator 6.8</t>
  </si>
  <si>
    <t>Emissions avoided outside AFOLU sector (indirect)</t>
  </si>
  <si>
    <t>Indicator 6.3</t>
  </si>
  <si>
    <t>Energy saved (in megajoule)</t>
  </si>
  <si>
    <r>
      <t xml:space="preserve">Expected </t>
    </r>
    <r>
      <rPr>
        <b/>
        <i/>
        <sz val="11"/>
        <color rgb="FF595959"/>
        <rFont val="Calibri"/>
        <family val="2"/>
        <scheme val="minor"/>
      </rPr>
      <t>(megajoule)</t>
    </r>
  </si>
  <si>
    <r>
      <t xml:space="preserve">Achieved </t>
    </r>
    <r>
      <rPr>
        <b/>
        <i/>
        <sz val="11"/>
        <color rgb="FF595959"/>
        <rFont val="Calibri"/>
        <family val="2"/>
        <scheme val="minor"/>
      </rPr>
      <t>(megajoule)</t>
    </r>
  </si>
  <si>
    <t>Indicator 6.4</t>
  </si>
  <si>
    <r>
      <t xml:space="preserve">Increase in installed renewable energy capacity per technology </t>
    </r>
    <r>
      <rPr>
        <b/>
        <i/>
        <sz val="11"/>
        <rFont val="Calibri"/>
        <family val="2"/>
        <scheme val="minor"/>
      </rPr>
      <t>(in MW)</t>
    </r>
  </si>
  <si>
    <r>
      <t xml:space="preserve">Technology
</t>
    </r>
    <r>
      <rPr>
        <b/>
        <i/>
        <sz val="11"/>
        <rFont val="Calibri"/>
        <family val="2"/>
        <scheme val="minor"/>
      </rPr>
      <t>(please select from the dropdown list)</t>
    </r>
  </si>
  <si>
    <r>
      <t xml:space="preserve">Expected </t>
    </r>
    <r>
      <rPr>
        <b/>
        <i/>
        <sz val="11"/>
        <color rgb="FF595959"/>
        <rFont val="Calibri"/>
        <family val="2"/>
        <scheme val="minor"/>
      </rPr>
      <t>(Capacity - MW)</t>
    </r>
  </si>
  <si>
    <r>
      <t xml:space="preserve">Achieved  </t>
    </r>
    <r>
      <rPr>
        <b/>
        <i/>
        <sz val="11"/>
        <color rgb="FF595959"/>
        <rFont val="Calibri"/>
        <family val="2"/>
        <scheme val="minor"/>
      </rPr>
      <t>(Capacity - MW)</t>
    </r>
  </si>
  <si>
    <t>STRENGTHENING TRANSBOUNDARY WATER MANAGEMENT</t>
  </si>
  <si>
    <t>Core Indicator 7</t>
  </si>
  <si>
    <t>Shared water ecosystems under new or improved cooperative management</t>
  </si>
  <si>
    <t>Number</t>
  </si>
  <si>
    <t>Indicator 7.1</t>
  </si>
  <si>
    <t>Level of Transboundary Diagnostic Analysis and Strategic Action Program (TDA/SAP) formulation and implementation</t>
  </si>
  <si>
    <t>Rating (Scale 1-4)</t>
  </si>
  <si>
    <t>Indicator 7.2</t>
  </si>
  <si>
    <t>Level of Regional Legal Agreements and Regional Management Institutions to support its implementation</t>
  </si>
  <si>
    <t>Indicator 7.3</t>
  </si>
  <si>
    <t>Level of National/Local reforms and active participation of Inter-Ministerial Committees</t>
  </si>
  <si>
    <t>Indicator 7.4</t>
  </si>
  <si>
    <t>Level of engagement in IW: LEARN through participation and delivery of key products</t>
  </si>
  <si>
    <t>Core Indicator 8</t>
  </si>
  <si>
    <r>
      <t>Globally over-exploited marine fisheries moved to more sustainable levels</t>
    </r>
    <r>
      <rPr>
        <b/>
        <i/>
        <sz val="11"/>
        <color theme="5" tint="-0.499984740745262"/>
        <rFont val="Calibri"/>
        <family val="2"/>
        <scheme val="minor"/>
      </rPr>
      <t xml:space="preserve"> </t>
    </r>
  </si>
  <si>
    <t>Fishery Details: Include here the name of the fishery targeted, the source for the estimate of tonnage, and the initial
justification for considering the fishery to be overexploited.</t>
  </si>
  <si>
    <t>Metric Tons</t>
  </si>
  <si>
    <t>Indicator 5.2</t>
  </si>
  <si>
    <t>Large marine ecosystems with reduced pollution and hypoxia</t>
  </si>
  <si>
    <t>Indicate here the names of the LMEs, as well as the type and extent (qualitative or quantitative) of pollution reduction achieved through policy and infrastructure investments to address point and non-point sources.</t>
  </si>
  <si>
    <r>
      <t xml:space="preserve">Expected
</t>
    </r>
    <r>
      <rPr>
        <b/>
        <i/>
        <sz val="11"/>
        <color rgb="FF595959"/>
        <rFont val="Calibri"/>
        <family val="2"/>
        <scheme val="minor"/>
      </rPr>
      <t>(number)</t>
    </r>
  </si>
  <si>
    <r>
      <t xml:space="preserve">Achieved
</t>
    </r>
    <r>
      <rPr>
        <b/>
        <i/>
        <sz val="11"/>
        <color rgb="FF595959"/>
        <rFont val="Calibri"/>
        <family val="2"/>
        <scheme val="minor"/>
      </rPr>
      <t>(number)</t>
    </r>
  </si>
  <si>
    <t>REDUCING CHEMICALS AND WASTE</t>
  </si>
  <si>
    <t>Core Indicator 9</t>
  </si>
  <si>
    <t>Chemicals of global concern and their waste reduced</t>
  </si>
  <si>
    <t>Metric Tons (9.1 + 9.2 + 9.3+9.7)</t>
  </si>
  <si>
    <r>
      <t xml:space="preserve">Expected </t>
    </r>
    <r>
      <rPr>
        <b/>
        <i/>
        <sz val="11"/>
        <color rgb="FF595959"/>
        <rFont val="Calibri"/>
        <family val="2"/>
        <scheme val="minor"/>
      </rPr>
      <t>(metric tons)</t>
    </r>
  </si>
  <si>
    <r>
      <t xml:space="preserve">Achieved </t>
    </r>
    <r>
      <rPr>
        <b/>
        <i/>
        <sz val="11"/>
        <color rgb="FF595959"/>
        <rFont val="Calibri"/>
        <family val="2"/>
        <scheme val="minor"/>
      </rPr>
      <t>(metric tons)</t>
    </r>
  </si>
  <si>
    <t>Indicator 9.1</t>
  </si>
  <si>
    <r>
      <t xml:space="preserve">Persistent Organic Pollutants (POPs) removed or disposed (POPs type) </t>
    </r>
    <r>
      <rPr>
        <b/>
        <i/>
        <sz val="11"/>
        <rFont val="Calibri"/>
        <family val="2"/>
        <scheme val="minor"/>
      </rPr>
      <t>(in metric tons)</t>
    </r>
  </si>
  <si>
    <t>POPs Type to choose from:</t>
  </si>
  <si>
    <t>Indicator 9.2</t>
  </si>
  <si>
    <t xml:space="preserve">Quantity of mercury reduced </t>
  </si>
  <si>
    <t>Indicator 9.3</t>
  </si>
  <si>
    <t>Hydrochlorofluorocarbons reduced/phased out</t>
  </si>
  <si>
    <t>Provide information by HCFC, such as HCFC22, HCFC-141b, HCFC-142b, HCFC-123, HCFC-124, HCFC-225ca and 225cb, and HCFC-21.</t>
  </si>
  <si>
    <r>
      <t xml:space="preserve">Expected
</t>
    </r>
    <r>
      <rPr>
        <b/>
        <i/>
        <sz val="11"/>
        <color rgb="FF595959"/>
        <rFont val="Calibri"/>
        <family val="2"/>
        <scheme val="minor"/>
      </rPr>
      <t>(metric tons)</t>
    </r>
  </si>
  <si>
    <r>
      <t xml:space="preserve">Achieved
</t>
    </r>
    <r>
      <rPr>
        <b/>
        <i/>
        <sz val="11"/>
        <color rgb="FF595959"/>
        <rFont val="Calibri"/>
        <family val="2"/>
        <scheme val="minor"/>
      </rPr>
      <t>(metric tons)</t>
    </r>
  </si>
  <si>
    <t>Indicator 9.4</t>
  </si>
  <si>
    <t>Countries with legislation and policy implemented to control chemicals and waste</t>
  </si>
  <si>
    <t>Number of Countries</t>
  </si>
  <si>
    <t>Indicator 9.5</t>
  </si>
  <si>
    <t>Low-chemical/non-chemical systems implemented particularly in food production, manufacturing and cities</t>
  </si>
  <si>
    <t>Technology used to be listed here:</t>
  </si>
  <si>
    <t>Indicator 9.6</t>
  </si>
  <si>
    <t>POPs/Mercury containing materials and products directly avoided (in metric tons)</t>
  </si>
  <si>
    <t>Indicator 9.7</t>
  </si>
  <si>
    <t>Highly Hazardous Pesticides eliminated</t>
  </si>
  <si>
    <t>Indicator 9.8</t>
  </si>
  <si>
    <t>Avoided residual plastic waste</t>
  </si>
  <si>
    <t>Core Indicator 10</t>
  </si>
  <si>
    <t>Persistent organic pollutants to air reduced</t>
  </si>
  <si>
    <r>
      <t xml:space="preserve">Expected </t>
    </r>
    <r>
      <rPr>
        <b/>
        <i/>
        <sz val="11"/>
        <color rgb="FF595959"/>
        <rFont val="Calibri"/>
        <family val="2"/>
        <scheme val="minor"/>
      </rPr>
      <t>(grams of toxic equivalent)</t>
    </r>
  </si>
  <si>
    <t>Achieved (grams of toxic equivalent)</t>
  </si>
  <si>
    <t>Indicator 10.1</t>
  </si>
  <si>
    <t>Countries with legislation and policy implemented to control emissions of POPs to air</t>
  </si>
  <si>
    <t xml:space="preserve">Achieved
</t>
  </si>
  <si>
    <t>Indicator 10.2</t>
  </si>
  <si>
    <t>Emission control technologies/practices implemented</t>
  </si>
  <si>
    <t>CROSS-CUTTING STRATEGIC AREAS</t>
  </si>
  <si>
    <t>Core Indicator 11</t>
  </si>
  <si>
    <t>People benefiting from GEF-financed investments</t>
  </si>
  <si>
    <t>Female</t>
  </si>
  <si>
    <t>Male</t>
  </si>
  <si>
    <t>Total</t>
  </si>
  <si>
    <t>COMMENTS (explain the methodological approach and underlying logic to justify target levels for Core and Sub-Indicators):</t>
  </si>
  <si>
    <r>
      <rPr>
        <sz val="11"/>
        <color rgb="FF000000"/>
        <rFont val="Calibri"/>
        <scheme val="minor"/>
      </rPr>
      <t xml:space="preserve">The methodology - including the measurement approach, data sources, collection frequency, sub-indicators, and means of verification - is described in the Monitoring and Evaluation (M&amp;E) Plan, which was validated on June 30, 2026.
</t>
    </r>
    <r>
      <rPr>
        <b/>
        <sz val="11"/>
        <color rgb="FF000000"/>
        <rFont val="Calibri"/>
        <scheme val="minor"/>
      </rPr>
      <t xml:space="preserve">For Core Indicator 3, </t>
    </r>
    <r>
      <rPr>
        <sz val="11"/>
        <color rgb="FF000000"/>
        <rFont val="Calibri"/>
        <scheme val="minor"/>
      </rPr>
      <t xml:space="preserve">this information will be generated primarily through Output 1.1.3, which supports the State Environmental Regularization Programs (PRAs in Portuguese), and Output 1.1.4, which supports the Native Vegetation Recovery Program in ICMBio Federal Protected Areas. The data will also be integrated with secondary vegetation information from the geospatial restoration monitoring and reporting system database (Output 1.1.5), as previously described in the M&amp;E Plan. The analytical systems and support mechanisms for the states (Output 1.1.3), ICMBio (Output 1.1.4), and the restoration monitoring system (Output 1.1.5) are still under development; therefore, there are no quantitative value to report at this time.
</t>
    </r>
    <r>
      <rPr>
        <b/>
        <sz val="11"/>
        <color rgb="FF000000"/>
        <rFont val="Calibri"/>
        <scheme val="minor"/>
      </rPr>
      <t>For Core Indicator 4,</t>
    </r>
    <r>
      <rPr>
        <sz val="11"/>
        <color rgb="FF000000"/>
        <rFont val="Calibri"/>
        <scheme val="minor"/>
      </rPr>
      <t xml:space="preserve"> this information will be generated primarily through Component 2, as previously described in the M&amp;E Plan. During Year 1, activities focused on establishing the methodological and institutional foundations for the implementation of improved practices at the landscape scale. Focus group processes were initiated with the biome-level restoration networks across all Brazilian biomes. The contracted consultants are expected to deliver their technical outputs in Year 2. Quantitative reporting on the number of hectares under improved practices will begin once the pilot territories in each biome have been defined, which is expected to occur during the first quarter of Year 2.
It is important to note that, during the project's Advisory Council meeting held in Brasília in April 2026, members of the plenary raised the need for a more detailed definition of what will be considered improved practices, particularly given the diversity of biomes and landscapes across Brazil. In response to this discussion, and consistent with a need previously identified by the project, we recognize the importance of further refining this concept over the coming months, in alignment with the members of the Advisory Council and the co-executing partners.
</t>
    </r>
    <r>
      <rPr>
        <b/>
        <sz val="11"/>
        <color rgb="FF000000"/>
        <rFont val="Calibri"/>
        <scheme val="minor"/>
      </rPr>
      <t>For Core Indicator 6,</t>
    </r>
    <r>
      <rPr>
        <sz val="11"/>
        <color rgb="FF000000"/>
        <rFont val="Calibri"/>
        <scheme val="minor"/>
      </rPr>
      <t xml:space="preserve"> the information for this indicator will depend directly on the areas under restoration reported under indicator (3), as well as on the processing of the data required to estimate avoided emissions.
</t>
    </r>
    <r>
      <rPr>
        <b/>
        <sz val="11"/>
        <color rgb="FF000000"/>
        <rFont val="Calibri"/>
        <scheme val="minor"/>
      </rPr>
      <t>For Core Indicator 11,</t>
    </r>
    <r>
      <rPr>
        <sz val="11"/>
        <color rgb="FF000000"/>
        <rFont val="Calibri"/>
        <scheme val="minor"/>
      </rPr>
      <t xml:space="preserve"> we are finalizing more detailed guidance on the information that will need to be collected from project beneficiaries, as well as on the procedures for its organization, storage, processing, and, where applicable, sharing among the institutions involved.
Given that some of these data may be classified as sensitive personal data, we recognize that their management must comply not only with the requirements of the Brazilian General Data Protection Law (LGPD), but also with the internal policies and procedures of each participating organization. This requires particular attention, as the project's co-execution arrangement involves multiple institutions and, consequently, different responsibilities related to data governance and protection.
To date, we have been collecting only the information necessary for managing participants in meetings, workshops, and other project activities, while maintaining a conservative approach to data collection until there is greater clarity regarding the requirements and procedures for processing such information.
</t>
    </r>
  </si>
  <si>
    <t>IUCN Category</t>
  </si>
  <si>
    <t>Ia  Strict Nature Reserve</t>
  </si>
  <si>
    <t>Ib  Wilderness Area</t>
  </si>
  <si>
    <t>II  National Park</t>
  </si>
  <si>
    <t>III National Monument or Feature</t>
  </si>
  <si>
    <t>IV Habitat/Species Mgt. Area</t>
  </si>
  <si>
    <t>V  Protected Landscape/Seascape</t>
  </si>
  <si>
    <t>VI PA with Sustainable Use of Natural Resources</t>
  </si>
  <si>
    <t>Other</t>
  </si>
  <si>
    <t>TECHNOLOGY</t>
  </si>
  <si>
    <t>Biomass</t>
  </si>
  <si>
    <t>Geothermal</t>
  </si>
  <si>
    <t>Ocean Energy</t>
  </si>
  <si>
    <t>Small Hydropower</t>
  </si>
  <si>
    <t>Solar Photovoltaic</t>
  </si>
  <si>
    <t>Solar Thermal</t>
  </si>
  <si>
    <t>Wind Power</t>
  </si>
  <si>
    <t>Energy Storage</t>
  </si>
  <si>
    <t>POPS Type</t>
  </si>
  <si>
    <t>Aldrin</t>
  </si>
  <si>
    <t>Alpha hexachlorocyclohexane</t>
  </si>
  <si>
    <t>Beta hexachlorocyclohexane</t>
  </si>
  <si>
    <t>Chlordane</t>
  </si>
  <si>
    <t>Chlordecone</t>
  </si>
  <si>
    <t>DDT</t>
  </si>
  <si>
    <t>Decabromodiphenyl ether</t>
  </si>
  <si>
    <t>Dieldrin</t>
  </si>
  <si>
    <t>Endrin</t>
  </si>
  <si>
    <t>Heptachlor</t>
  </si>
  <si>
    <t>Hexabromobiphenyl</t>
  </si>
  <si>
    <t>Hexabromocyclododecane (HBCDD)</t>
  </si>
  <si>
    <t>Hexabromodiphenyl</t>
  </si>
  <si>
    <t>Hexachlorobenzene</t>
  </si>
  <si>
    <t>Hexachlorobutadiene (HCBD)</t>
  </si>
  <si>
    <t>Hexachlorobutadiene</t>
  </si>
  <si>
    <t>Lindane</t>
  </si>
  <si>
    <t>Mirex</t>
  </si>
  <si>
    <t>Pentachlorobenzene</t>
  </si>
  <si>
    <t>Pentachlorophenol</t>
  </si>
  <si>
    <t>Perfluorooctane</t>
  </si>
  <si>
    <t>PCB</t>
  </si>
  <si>
    <t>PCDF</t>
  </si>
  <si>
    <t>PCDD</t>
  </si>
  <si>
    <t>Polychlorinated naphthalenes</t>
  </si>
  <si>
    <t>SCCPs</t>
  </si>
  <si>
    <t>Technical endosulfan</t>
  </si>
  <si>
    <t>Tetrabromodiphenyl</t>
  </si>
  <si>
    <t>Toxaphene</t>
  </si>
  <si>
    <t>Area of High Conservation Value Forest (HCVF) loss avoided</t>
  </si>
  <si>
    <t>High Conservation Value Forest</t>
  </si>
  <si>
    <t>Other forest</t>
  </si>
  <si>
    <t>Area of degraded agricultural lands under restoration</t>
  </si>
  <si>
    <t>Cropland</t>
  </si>
  <si>
    <t>Area of natural grass and woodlands under restoration</t>
  </si>
  <si>
    <t>Woodlands</t>
  </si>
  <si>
    <t>Natural grass</t>
  </si>
  <si>
    <t>Rating Scale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</si>
</sst>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_(* #,##0_);_(* \(#,##0\);_(* &quot;-&quot;??_);_(@_)"/>
  </numFmts>
  <fonts count="29">
    <font>
      <sz val="11"/>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
      <sz val="11"/>
      <color rgb="FF000000"/>
      <name val="Calibri"/>
      <family val="2"/>
      <scheme val="minor"/>
    </font>
    <font>
      <b/>
      <sz val="11"/>
      <color theme="4" tint="-0.499984740745262"/>
      <name val="Calibri"/>
      <family val="2"/>
      <scheme val="minor"/>
    </font>
    <font>
      <b/>
      <sz val="11"/>
      <color rgb="FF000000"/>
      <name val="Calibri"/>
      <family val="2"/>
      <scheme val="minor"/>
    </font>
    <font>
      <sz val="8"/>
      <name val="Calibri"/>
      <family val="2"/>
      <scheme val="minor"/>
    </font>
    <font>
      <b/>
      <sz val="16"/>
      <color theme="1"/>
      <name val="Calibri"/>
      <family val="2"/>
      <scheme val="minor"/>
    </font>
    <font>
      <sz val="11"/>
      <name val="Calibri"/>
      <family val="2"/>
      <scheme val="minor"/>
    </font>
    <font>
      <b/>
      <i/>
      <sz val="11"/>
      <name val="Calibri"/>
      <family val="2"/>
      <scheme val="minor"/>
    </font>
    <font>
      <b/>
      <sz val="11"/>
      <name val="Calibri"/>
      <family val="2"/>
      <scheme val="minor"/>
    </font>
    <font>
      <sz val="11"/>
      <color rgb="FFFF0000"/>
      <name val="Calibri"/>
      <family val="2"/>
      <scheme val="minor"/>
    </font>
    <font>
      <b/>
      <sz val="14"/>
      <color rgb="FFFF0000"/>
      <name val="Calibri"/>
      <family val="2"/>
      <scheme val="minor"/>
    </font>
    <font>
      <u/>
      <sz val="11"/>
      <color theme="10"/>
      <name val="Calibri"/>
      <family val="2"/>
      <scheme val="minor"/>
    </font>
    <font>
      <sz val="12"/>
      <color theme="1"/>
      <name val="Calibri"/>
      <family val="2"/>
      <scheme val="minor"/>
    </font>
    <font>
      <sz val="12"/>
      <color rgb="FFFF0000"/>
      <name val="Calibri"/>
      <family val="2"/>
      <scheme val="minor"/>
    </font>
    <font>
      <i/>
      <sz val="11"/>
      <color rgb="FF000000"/>
      <name val="Calibri"/>
      <family val="2"/>
      <scheme val="minor"/>
    </font>
    <font>
      <i/>
      <sz val="11"/>
      <color theme="1"/>
      <name val="Calibri"/>
      <family val="2"/>
      <scheme val="minor"/>
    </font>
    <font>
      <b/>
      <i/>
      <sz val="11"/>
      <color theme="1"/>
      <name val="Calibri"/>
      <family val="2"/>
      <scheme val="minor"/>
    </font>
    <font>
      <b/>
      <sz val="11"/>
      <color theme="0"/>
      <name val="Calibri"/>
      <family val="2"/>
      <scheme val="minor"/>
    </font>
    <font>
      <b/>
      <i/>
      <sz val="11"/>
      <color theme="5" tint="-0.499984740745262"/>
      <name val="Calibri"/>
      <family val="2"/>
      <scheme val="minor"/>
    </font>
    <font>
      <b/>
      <sz val="13"/>
      <color theme="0"/>
      <name val="Calibri"/>
      <family val="2"/>
      <scheme val="minor"/>
    </font>
    <font>
      <b/>
      <sz val="11"/>
      <color rgb="FF595959"/>
      <name val="Calibri"/>
      <family val="2"/>
      <scheme val="minor"/>
    </font>
    <font>
      <b/>
      <i/>
      <sz val="11"/>
      <color rgb="FF595959"/>
      <name val="Calibri"/>
      <family val="2"/>
      <scheme val="minor"/>
    </font>
    <font>
      <sz val="11"/>
      <color rgb="FF595959"/>
      <name val="Calibri"/>
      <family val="2"/>
      <scheme val="minor"/>
    </font>
    <font>
      <i/>
      <sz val="11"/>
      <color rgb="FF595959"/>
      <name val="Calibri"/>
      <family val="2"/>
      <scheme val="minor"/>
    </font>
    <font>
      <sz val="11"/>
      <color rgb="FF000000"/>
      <name val="Calibri"/>
      <scheme val="minor"/>
    </font>
    <font>
      <b/>
      <sz val="11"/>
      <color rgb="FF000000"/>
      <name val="Calibri"/>
      <scheme val="minor"/>
    </font>
  </fonts>
  <fills count="9">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2"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0" fontId="14" fillId="0" borderId="0" applyNumberFormat="0" applyFill="0" applyBorder="0" applyAlignment="0" applyProtection="0"/>
  </cellStyleXfs>
  <cellXfs count="345">
    <xf numFmtId="0" fontId="0" fillId="0" borderId="0" xfId="0"/>
    <xf numFmtId="0" fontId="3" fillId="0" borderId="0" xfId="0" applyFont="1"/>
    <xf numFmtId="0" fontId="2" fillId="0" borderId="0" xfId="0" applyFont="1"/>
    <xf numFmtId="165" fontId="0" fillId="0" borderId="1" xfId="1" applyNumberFormat="1" applyFont="1" applyBorder="1" applyAlignment="1" applyProtection="1">
      <protection locked="0"/>
    </xf>
    <xf numFmtId="164" fontId="0" fillId="0" borderId="1" xfId="1" applyNumberFormat="1" applyFont="1" applyBorder="1" applyAlignment="1" applyProtection="1">
      <protection locked="0"/>
    </xf>
    <xf numFmtId="0" fontId="0" fillId="0" borderId="1" xfId="0" applyBorder="1" applyProtection="1">
      <protection locked="0"/>
    </xf>
    <xf numFmtId="164" fontId="0" fillId="0" borderId="1" xfId="1" applyNumberFormat="1" applyFont="1" applyBorder="1" applyProtection="1">
      <protection locked="0"/>
    </xf>
    <xf numFmtId="0" fontId="0" fillId="2" borderId="1" xfId="0" applyFill="1" applyBorder="1" applyAlignment="1" applyProtection="1">
      <alignment horizontal="center" vertical="center"/>
      <protection locked="0"/>
    </xf>
    <xf numFmtId="165" fontId="0" fillId="0" borderId="1" xfId="1" applyNumberFormat="1" applyFont="1" applyBorder="1" applyProtection="1">
      <protection locked="0"/>
    </xf>
    <xf numFmtId="0" fontId="2" fillId="5" borderId="1" xfId="0" applyFont="1" applyFill="1" applyBorder="1" applyAlignment="1">
      <alignment horizontal="center"/>
    </xf>
    <xf numFmtId="164" fontId="0" fillId="4" borderId="1" xfId="1" applyNumberFormat="1" applyFont="1" applyFill="1" applyBorder="1"/>
    <xf numFmtId="164" fontId="2" fillId="0" borderId="1" xfId="1" applyNumberFormat="1" applyFont="1" applyFill="1" applyBorder="1" applyAlignment="1" applyProtection="1">
      <alignment horizontal="center"/>
      <protection locked="0"/>
    </xf>
    <xf numFmtId="0" fontId="8" fillId="0" borderId="0" xfId="0" applyFont="1" applyAlignment="1">
      <alignment vertical="center"/>
    </xf>
    <xf numFmtId="0" fontId="0" fillId="5" borderId="0" xfId="0" applyFill="1"/>
    <xf numFmtId="0" fontId="0" fillId="5" borderId="1" xfId="0" applyFill="1" applyBorder="1" applyAlignment="1">
      <alignment horizontal="left" vertical="center"/>
    </xf>
    <xf numFmtId="0" fontId="0" fillId="0" borderId="9" xfId="0" applyBorder="1" applyProtection="1">
      <protection locked="0"/>
    </xf>
    <xf numFmtId="0" fontId="0" fillId="0" borderId="5" xfId="0" applyBorder="1" applyAlignment="1" applyProtection="1">
      <alignment vertical="center"/>
      <protection locked="0"/>
    </xf>
    <xf numFmtId="0" fontId="4" fillId="0" borderId="5"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0" fillId="0" borderId="11" xfId="0" applyBorder="1" applyProtection="1">
      <protection locked="0"/>
    </xf>
    <xf numFmtId="0" fontId="12" fillId="0" borderId="0" xfId="0" applyFont="1"/>
    <xf numFmtId="0" fontId="13" fillId="5" borderId="0" xfId="0" applyFont="1" applyFill="1" applyAlignment="1">
      <alignment vertical="center"/>
    </xf>
    <xf numFmtId="0" fontId="0" fillId="0" borderId="7" xfId="0" applyBorder="1" applyProtection="1">
      <protection locked="0"/>
    </xf>
    <xf numFmtId="0" fontId="0" fillId="0" borderId="14" xfId="0" applyBorder="1" applyProtection="1">
      <protection locked="0"/>
    </xf>
    <xf numFmtId="0" fontId="15" fillId="0" borderId="0" xfId="0" applyFont="1"/>
    <xf numFmtId="0" fontId="16" fillId="0" borderId="0" xfId="0" applyFont="1"/>
    <xf numFmtId="0" fontId="0" fillId="0" borderId="10" xfId="0" applyBorder="1" applyProtection="1">
      <protection locked="0"/>
    </xf>
    <xf numFmtId="0" fontId="14" fillId="0" borderId="0" xfId="2" applyAlignment="1">
      <alignment horizontal="left" indent="1"/>
    </xf>
    <xf numFmtId="0" fontId="0" fillId="0" borderId="3" xfId="0" applyBorder="1" applyAlignment="1" applyProtection="1">
      <alignment vertical="center" wrapText="1"/>
      <protection locked="0"/>
    </xf>
    <xf numFmtId="0" fontId="0" fillId="0" borderId="1" xfId="0" applyBorder="1" applyAlignment="1">
      <alignment vertical="center" wrapText="1"/>
    </xf>
    <xf numFmtId="0" fontId="5" fillId="5" borderId="4" xfId="0" applyFont="1" applyFill="1" applyBorder="1" applyAlignment="1">
      <alignment horizontal="left" vertical="center" wrapText="1"/>
    </xf>
    <xf numFmtId="0" fontId="4" fillId="5" borderId="0" xfId="0" applyFont="1" applyFill="1" applyAlignment="1">
      <alignment horizontal="left" vertical="center"/>
    </xf>
    <xf numFmtId="164" fontId="2" fillId="5" borderId="1" xfId="1" applyNumberFormat="1" applyFont="1" applyFill="1" applyBorder="1" applyAlignment="1" applyProtection="1">
      <protection locked="0"/>
    </xf>
    <xf numFmtId="164" fontId="2" fillId="4" borderId="1" xfId="1" applyNumberFormat="1" applyFont="1" applyFill="1" applyBorder="1"/>
    <xf numFmtId="165" fontId="2" fillId="4" borderId="1" xfId="1" applyNumberFormat="1" applyFont="1" applyFill="1" applyBorder="1" applyAlignment="1"/>
    <xf numFmtId="0" fontId="4" fillId="0" borderId="0" xfId="0" applyFont="1" applyAlignment="1" applyProtection="1">
      <alignment vertical="center" wrapText="1"/>
      <protection locked="0"/>
    </xf>
    <xf numFmtId="0" fontId="0" fillId="0" borderId="7" xfId="0" applyBorder="1"/>
    <xf numFmtId="0" fontId="6" fillId="0" borderId="7" xfId="0" applyFont="1" applyBorder="1" applyAlignment="1">
      <alignment vertical="center" wrapText="1"/>
    </xf>
    <xf numFmtId="0" fontId="6" fillId="5" borderId="0" xfId="0" applyFont="1" applyFill="1" applyAlignment="1">
      <alignment vertical="center" wrapText="1"/>
    </xf>
    <xf numFmtId="164" fontId="0" fillId="6" borderId="1" xfId="1" applyNumberFormat="1" applyFont="1" applyFill="1" applyBorder="1" applyAlignment="1"/>
    <xf numFmtId="164" fontId="2" fillId="6" borderId="1" xfId="0" applyNumberFormat="1" applyFont="1" applyFill="1" applyBorder="1" applyAlignment="1">
      <alignment horizontal="center"/>
    </xf>
    <xf numFmtId="0" fontId="2" fillId="5" borderId="0" xfId="0" applyFont="1" applyFill="1" applyAlignment="1">
      <alignment vertical="center" wrapText="1"/>
    </xf>
    <xf numFmtId="0" fontId="0" fillId="5" borderId="0" xfId="0" applyFill="1" applyAlignment="1">
      <alignment horizontal="left" vertical="center" wrapText="1"/>
    </xf>
    <xf numFmtId="0" fontId="2" fillId="5" borderId="1" xfId="0" applyFont="1" applyFill="1" applyBorder="1" applyAlignment="1">
      <alignment vertical="center"/>
    </xf>
    <xf numFmtId="0" fontId="2" fillId="5" borderId="0" xfId="0" applyFont="1" applyFill="1" applyAlignment="1">
      <alignment vertical="center"/>
    </xf>
    <xf numFmtId="0" fontId="0" fillId="5" borderId="7" xfId="0" applyFill="1" applyBorder="1" applyAlignment="1">
      <alignment horizontal="left" vertical="center"/>
    </xf>
    <xf numFmtId="0" fontId="2" fillId="0" borderId="1" xfId="0" applyFont="1" applyBorder="1" applyAlignment="1">
      <alignment vertical="center"/>
    </xf>
    <xf numFmtId="0" fontId="0" fillId="0" borderId="4"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8" xfId="0" applyBorder="1" applyAlignment="1" applyProtection="1">
      <alignment horizontal="right" vertical="center" wrapText="1"/>
      <protection locked="0"/>
    </xf>
    <xf numFmtId="0" fontId="0" fillId="0" borderId="7" xfId="0" applyBorder="1" applyAlignment="1" applyProtection="1">
      <alignment horizontal="right" vertical="center" wrapText="1"/>
      <protection locked="0"/>
    </xf>
    <xf numFmtId="0" fontId="0" fillId="4" borderId="5" xfId="0" applyFill="1" applyBorder="1" applyAlignment="1">
      <alignment vertical="top" wrapText="1"/>
    </xf>
    <xf numFmtId="0" fontId="17" fillId="4" borderId="6" xfId="0" applyFont="1" applyFill="1" applyBorder="1" applyAlignment="1">
      <alignment horizontal="right" vertical="center" wrapText="1"/>
    </xf>
    <xf numFmtId="0" fontId="0" fillId="4" borderId="5" xfId="0" applyFill="1" applyBorder="1" applyAlignment="1">
      <alignment horizontal="right" vertical="center" wrapText="1"/>
    </xf>
    <xf numFmtId="0" fontId="0" fillId="4" borderId="6" xfId="0" applyFill="1" applyBorder="1" applyAlignment="1">
      <alignment horizontal="right" vertical="center" wrapText="1"/>
    </xf>
    <xf numFmtId="0" fontId="11" fillId="5" borderId="2" xfId="0" applyFont="1" applyFill="1" applyBorder="1" applyAlignment="1">
      <alignment vertical="center" wrapText="1"/>
    </xf>
    <xf numFmtId="0" fontId="0" fillId="5" borderId="2" xfId="0" applyFill="1" applyBorder="1" applyAlignment="1">
      <alignment vertical="center" wrapText="1"/>
    </xf>
    <xf numFmtId="0" fontId="0" fillId="5" borderId="3" xfId="0" applyFill="1" applyBorder="1" applyAlignment="1">
      <alignment vertical="center" wrapText="1"/>
    </xf>
    <xf numFmtId="0" fontId="0" fillId="0" borderId="6" xfId="0"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0" xfId="0" applyAlignment="1">
      <alignment horizontal="left" vertical="center" wrapText="1"/>
    </xf>
    <xf numFmtId="0" fontId="4" fillId="0" borderId="8" xfId="0" applyFont="1" applyBorder="1" applyAlignment="1" applyProtection="1">
      <alignment vertical="center" wrapText="1"/>
      <protection locked="0"/>
    </xf>
    <xf numFmtId="0" fontId="4" fillId="0" borderId="7"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4" fillId="0" borderId="3" xfId="0" applyFont="1" applyBorder="1" applyAlignment="1" applyProtection="1">
      <alignment vertical="center" wrapText="1"/>
      <protection locked="0"/>
    </xf>
    <xf numFmtId="0" fontId="0" fillId="0" borderId="1" xfId="0" applyBorder="1" applyAlignment="1" applyProtection="1">
      <alignment horizontal="left" vertical="center" wrapText="1"/>
      <protection locked="0"/>
    </xf>
    <xf numFmtId="0" fontId="0" fillId="0" borderId="5" xfId="0" applyBorder="1" applyAlignment="1" applyProtection="1">
      <alignment horizontal="right" vertical="center" wrapText="1"/>
      <protection locked="0"/>
    </xf>
    <xf numFmtId="0" fontId="0" fillId="0" borderId="6" xfId="0" applyBorder="1" applyAlignment="1" applyProtection="1">
      <alignment horizontal="right" vertical="center" wrapText="1"/>
      <protection locked="0"/>
    </xf>
    <xf numFmtId="164" fontId="0" fillId="6" borderId="1" xfId="1" applyNumberFormat="1" applyFont="1" applyFill="1" applyBorder="1"/>
    <xf numFmtId="0" fontId="0" fillId="0" borderId="8" xfId="0" applyBorder="1" applyAlignment="1" applyProtection="1">
      <alignment vertical="center" wrapText="1"/>
      <protection locked="0"/>
    </xf>
    <xf numFmtId="0" fontId="0" fillId="0" borderId="7"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0" xfId="0" applyAlignment="1" applyProtection="1">
      <alignment vertical="center"/>
      <protection locked="0"/>
    </xf>
    <xf numFmtId="0" fontId="0" fillId="5" borderId="4" xfId="0" applyFill="1" applyBorder="1" applyAlignment="1">
      <alignment vertical="center" wrapText="1"/>
    </xf>
    <xf numFmtId="0" fontId="0" fillId="5" borderId="13" xfId="0" applyFill="1" applyBorder="1" applyAlignment="1">
      <alignment vertical="center" wrapText="1"/>
    </xf>
    <xf numFmtId="0" fontId="4" fillId="0" borderId="4" xfId="0" applyFont="1" applyBorder="1" applyAlignment="1" applyProtection="1">
      <alignment vertical="center" wrapText="1"/>
      <protection locked="0"/>
    </xf>
    <xf numFmtId="0" fontId="0" fillId="4" borderId="0" xfId="0" applyFill="1"/>
    <xf numFmtId="0" fontId="0" fillId="4" borderId="6" xfId="0" applyFill="1" applyBorder="1"/>
    <xf numFmtId="164" fontId="0" fillId="4" borderId="12" xfId="1" applyNumberFormat="1" applyFont="1" applyFill="1" applyBorder="1"/>
    <xf numFmtId="164" fontId="0" fillId="6" borderId="12" xfId="1" applyNumberFormat="1" applyFont="1" applyFill="1" applyBorder="1"/>
    <xf numFmtId="0" fontId="2" fillId="0" borderId="0" xfId="0" applyFont="1" applyAlignment="1">
      <alignment vertical="center"/>
    </xf>
    <xf numFmtId="0" fontId="2" fillId="5" borderId="0" xfId="0" applyFont="1" applyFill="1" applyAlignment="1">
      <alignment horizontal="left" vertical="center"/>
    </xf>
    <xf numFmtId="0" fontId="5" fillId="7" borderId="5" xfId="0" applyFont="1" applyFill="1" applyBorder="1" applyAlignment="1">
      <alignment vertical="center" wrapText="1"/>
    </xf>
    <xf numFmtId="0" fontId="6" fillId="7" borderId="6" xfId="0" applyFont="1" applyFill="1" applyBorder="1" applyAlignment="1">
      <alignment vertical="center"/>
    </xf>
    <xf numFmtId="0" fontId="0" fillId="7" borderId="6" xfId="0" applyFill="1" applyBorder="1"/>
    <xf numFmtId="0" fontId="0" fillId="7" borderId="9" xfId="0" applyFill="1" applyBorder="1"/>
    <xf numFmtId="0" fontId="2" fillId="7" borderId="9" xfId="0" applyFont="1" applyFill="1" applyBorder="1"/>
    <xf numFmtId="0" fontId="6" fillId="7" borderId="9" xfId="0" applyFont="1" applyFill="1" applyBorder="1" applyAlignment="1">
      <alignment vertical="center"/>
    </xf>
    <xf numFmtId="0" fontId="4" fillId="7" borderId="1" xfId="0" applyFont="1" applyFill="1" applyBorder="1" applyAlignment="1">
      <alignment vertical="center"/>
    </xf>
    <xf numFmtId="0" fontId="0" fillId="7" borderId="1" xfId="0" applyFill="1" applyBorder="1"/>
    <xf numFmtId="0" fontId="0" fillId="7" borderId="5" xfId="0" applyFill="1" applyBorder="1"/>
    <xf numFmtId="0" fontId="4" fillId="7" borderId="5" xfId="0" applyFont="1" applyFill="1" applyBorder="1" applyAlignment="1">
      <alignment vertical="center"/>
    </xf>
    <xf numFmtId="0" fontId="4" fillId="7" borderId="6" xfId="0" applyFont="1" applyFill="1" applyBorder="1" applyAlignment="1">
      <alignment vertical="center"/>
    </xf>
    <xf numFmtId="0" fontId="2" fillId="7" borderId="5" xfId="0" applyFont="1" applyFill="1" applyBorder="1" applyAlignment="1">
      <alignment horizontal="left" vertical="top" wrapText="1"/>
    </xf>
    <xf numFmtId="0" fontId="2" fillId="7" borderId="1" xfId="0" applyFont="1" applyFill="1" applyBorder="1" applyAlignment="1">
      <alignment vertical="center"/>
    </xf>
    <xf numFmtId="0" fontId="2" fillId="7" borderId="1" xfId="0" applyFont="1" applyFill="1" applyBorder="1" applyAlignment="1">
      <alignment vertical="center" wrapText="1"/>
    </xf>
    <xf numFmtId="164" fontId="2" fillId="7" borderId="1" xfId="1" applyNumberFormat="1" applyFont="1" applyFill="1" applyBorder="1" applyAlignment="1" applyProtection="1">
      <protection locked="0"/>
    </xf>
    <xf numFmtId="0" fontId="2" fillId="7" borderId="5" xfId="0" applyFont="1" applyFill="1" applyBorder="1" applyAlignment="1">
      <alignment vertical="center" wrapText="1"/>
    </xf>
    <xf numFmtId="0" fontId="11" fillId="7" borderId="9" xfId="0" applyFont="1" applyFill="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xf numFmtId="0" fontId="0" fillId="0" borderId="1" xfId="0" applyBorder="1" applyAlignment="1" applyProtection="1">
      <alignment vertical="top" wrapText="1"/>
      <protection locked="0"/>
    </xf>
    <xf numFmtId="0" fontId="0" fillId="0" borderId="1" xfId="0" applyBorder="1" applyAlignment="1" applyProtection="1">
      <alignment vertical="center" wrapText="1"/>
      <protection locked="0"/>
    </xf>
    <xf numFmtId="0" fontId="17" fillId="0" borderId="1" xfId="0" applyFont="1" applyBorder="1" applyAlignment="1" applyProtection="1">
      <alignment horizontal="right" vertical="center" wrapText="1"/>
      <protection locked="0"/>
    </xf>
    <xf numFmtId="0" fontId="0" fillId="4" borderId="13" xfId="0" applyFill="1" applyBorder="1" applyAlignment="1">
      <alignment vertical="top" wrapText="1"/>
    </xf>
    <xf numFmtId="0" fontId="17" fillId="4" borderId="14" xfId="0" applyFont="1" applyFill="1" applyBorder="1" applyAlignment="1">
      <alignment horizontal="right" vertical="center" wrapText="1"/>
    </xf>
    <xf numFmtId="0" fontId="17" fillId="0" borderId="1" xfId="0" applyFont="1" applyBorder="1" applyAlignment="1" applyProtection="1">
      <alignment horizontal="left" vertical="center" wrapText="1"/>
      <protection locked="0"/>
    </xf>
    <xf numFmtId="0" fontId="6" fillId="4" borderId="6" xfId="0" applyFont="1" applyFill="1" applyBorder="1" applyAlignment="1">
      <alignment horizontal="right" vertical="center" wrapText="1"/>
    </xf>
    <xf numFmtId="0" fontId="4" fillId="7" borderId="5" xfId="0" applyFont="1" applyFill="1" applyBorder="1" applyAlignment="1">
      <alignment vertical="center" wrapText="1"/>
    </xf>
    <xf numFmtId="0" fontId="4" fillId="7" borderId="6" xfId="0" applyFont="1" applyFill="1" applyBorder="1" applyAlignment="1">
      <alignment vertical="center" wrapText="1"/>
    </xf>
    <xf numFmtId="0" fontId="11" fillId="0" borderId="13" xfId="0" applyFont="1" applyBorder="1" applyAlignment="1">
      <alignmen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11" fillId="0" borderId="4" xfId="0" applyFont="1" applyBorder="1" applyAlignment="1">
      <alignmen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0" fillId="0" borderId="14" xfId="0" applyBorder="1" applyAlignment="1" applyProtection="1">
      <alignment horizontal="right" vertical="center" wrapText="1"/>
      <protection locked="0"/>
    </xf>
    <xf numFmtId="0" fontId="6" fillId="0" borderId="8" xfId="0" applyFont="1" applyBorder="1" applyAlignment="1">
      <alignment vertical="center" wrapText="1"/>
    </xf>
    <xf numFmtId="0" fontId="2" fillId="2" borderId="13" xfId="0" applyFont="1" applyFill="1" applyBorder="1" applyAlignment="1">
      <alignment vertical="center"/>
    </xf>
    <xf numFmtId="0" fontId="11" fillId="2" borderId="5" xfId="0" applyFont="1" applyFill="1" applyBorder="1" applyAlignment="1">
      <alignment vertical="center" wrapText="1"/>
    </xf>
    <xf numFmtId="0" fontId="2" fillId="2" borderId="5" xfId="0" applyFont="1" applyFill="1" applyBorder="1" applyAlignment="1">
      <alignmen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11"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5" xfId="0" applyFont="1" applyFill="1" applyBorder="1" applyAlignment="1">
      <alignment horizontal="left" vertical="center"/>
    </xf>
    <xf numFmtId="0" fontId="0" fillId="2" borderId="6" xfId="0" applyFill="1" applyBorder="1"/>
    <xf numFmtId="0" fontId="0" fillId="2" borderId="9" xfId="0" applyFill="1" applyBorder="1"/>
    <xf numFmtId="0" fontId="2" fillId="2" borderId="8" xfId="0" applyFont="1" applyFill="1" applyBorder="1" applyAlignment="1">
      <alignment horizontal="left" vertical="center"/>
    </xf>
    <xf numFmtId="0" fontId="0" fillId="2" borderId="7" xfId="0" applyFill="1" applyBorder="1"/>
    <xf numFmtId="0" fontId="0" fillId="2" borderId="5" xfId="0" applyFill="1" applyBorder="1"/>
    <xf numFmtId="0" fontId="2" fillId="2" borderId="6" xfId="0" applyFont="1" applyFill="1" applyBorder="1" applyAlignment="1">
      <alignment vertical="center" wrapText="1"/>
    </xf>
    <xf numFmtId="0" fontId="19" fillId="2" borderId="9" xfId="0" applyFont="1" applyFill="1" applyBorder="1" applyAlignment="1">
      <alignment horizontal="right" vertical="center"/>
    </xf>
    <xf numFmtId="0" fontId="0" fillId="0" borderId="0" xfId="0" applyAlignment="1">
      <alignment horizontal="left"/>
    </xf>
    <xf numFmtId="0" fontId="5" fillId="7" borderId="5" xfId="0" applyFont="1" applyFill="1" applyBorder="1" applyAlignment="1">
      <alignment horizontal="left" wrapText="1"/>
    </xf>
    <xf numFmtId="0" fontId="0" fillId="7" borderId="6" xfId="0" applyFill="1" applyBorder="1" applyAlignment="1">
      <alignment horizontal="left"/>
    </xf>
    <xf numFmtId="0" fontId="0" fillId="7" borderId="9" xfId="0" applyFill="1" applyBorder="1" applyAlignment="1">
      <alignment horizontal="left"/>
    </xf>
    <xf numFmtId="0" fontId="2" fillId="7" borderId="6" xfId="0" applyFont="1" applyFill="1" applyBorder="1" applyAlignment="1">
      <alignment horizontal="left" vertical="top" wrapText="1"/>
    </xf>
    <xf numFmtId="165" fontId="0" fillId="0" borderId="0" xfId="1" applyNumberFormat="1" applyFont="1" applyBorder="1" applyProtection="1">
      <protection locked="0"/>
    </xf>
    <xf numFmtId="0" fontId="0" fillId="0" borderId="0" xfId="0" applyAlignment="1" applyProtection="1">
      <alignment horizontal="right" vertical="center" wrapText="1"/>
      <protection locked="0"/>
    </xf>
    <xf numFmtId="0" fontId="0" fillId="0" borderId="0" xfId="0" applyProtection="1">
      <protection locked="0"/>
    </xf>
    <xf numFmtId="0" fontId="23" fillId="5" borderId="3" xfId="0" applyFont="1" applyFill="1" applyBorder="1" applyAlignment="1">
      <alignment horizontal="centerContinuous" vertical="center"/>
    </xf>
    <xf numFmtId="0" fontId="23" fillId="5" borderId="3" xfId="0" applyFont="1" applyFill="1" applyBorder="1" applyAlignment="1">
      <alignment horizontal="centerContinuous"/>
    </xf>
    <xf numFmtId="0" fontId="23" fillId="5" borderId="1" xfId="0" applyFont="1" applyFill="1" applyBorder="1" applyAlignment="1">
      <alignment horizontal="centerContinuous"/>
    </xf>
    <xf numFmtId="0" fontId="23" fillId="5" borderId="1" xfId="0" applyFont="1" applyFill="1" applyBorder="1" applyAlignment="1">
      <alignment horizontal="center"/>
    </xf>
    <xf numFmtId="0" fontId="23" fillId="5" borderId="3" xfId="0" applyFont="1" applyFill="1" applyBorder="1" applyAlignment="1">
      <alignment horizontal="centerContinuous" wrapText="1"/>
    </xf>
    <xf numFmtId="0" fontId="23" fillId="5" borderId="1" xfId="0" applyFont="1" applyFill="1" applyBorder="1" applyAlignment="1">
      <alignment horizontal="centerContinuous" vertical="center"/>
    </xf>
    <xf numFmtId="0" fontId="23" fillId="5" borderId="1" xfId="0" applyFont="1" applyFill="1" applyBorder="1" applyAlignment="1">
      <alignment horizontal="centerContinuous" wrapText="1"/>
    </xf>
    <xf numFmtId="0" fontId="23" fillId="5" borderId="3" xfId="0" applyFont="1" applyFill="1" applyBorder="1" applyAlignment="1">
      <alignment horizontal="left" vertical="center"/>
    </xf>
    <xf numFmtId="0" fontId="25" fillId="5" borderId="3" xfId="0" applyFont="1" applyFill="1" applyBorder="1" applyAlignment="1">
      <alignment horizontal="center"/>
    </xf>
    <xf numFmtId="0" fontId="25" fillId="5" borderId="1" xfId="0" applyFont="1" applyFill="1" applyBorder="1" applyAlignment="1">
      <alignment horizontal="centerContinuous"/>
    </xf>
    <xf numFmtId="0" fontId="23" fillId="5" borderId="1" xfId="0" applyFont="1" applyFill="1" applyBorder="1" applyAlignment="1">
      <alignment horizontal="centerContinuous" vertical="center" wrapText="1"/>
    </xf>
    <xf numFmtId="0" fontId="23" fillId="4" borderId="9" xfId="0" applyFont="1" applyFill="1" applyBorder="1" applyAlignment="1">
      <alignment horizontal="right"/>
    </xf>
    <xf numFmtId="0" fontId="23" fillId="4" borderId="9" xfId="0" applyFont="1" applyFill="1" applyBorder="1" applyAlignment="1">
      <alignment horizontal="right" vertical="center" wrapText="1"/>
    </xf>
    <xf numFmtId="0" fontId="26" fillId="0" borderId="1" xfId="0" applyFont="1" applyBorder="1" applyAlignment="1">
      <alignment vertical="center"/>
    </xf>
    <xf numFmtId="0" fontId="23" fillId="5" borderId="1" xfId="0" applyFont="1" applyFill="1" applyBorder="1" applyAlignment="1">
      <alignment vertical="center" wrapText="1"/>
    </xf>
    <xf numFmtId="0" fontId="25" fillId="5" borderId="1" xfId="0" applyFont="1" applyFill="1" applyBorder="1" applyAlignment="1">
      <alignment horizontal="left" vertical="center" wrapText="1"/>
    </xf>
    <xf numFmtId="0" fontId="3" fillId="0" borderId="0" xfId="0" applyFont="1" applyAlignment="1">
      <alignment horizontal="left"/>
    </xf>
    <xf numFmtId="165" fontId="18" fillId="0" borderId="1" xfId="1" applyNumberFormat="1" applyFont="1" applyBorder="1" applyAlignment="1" applyProtection="1">
      <protection locked="0"/>
    </xf>
    <xf numFmtId="0" fontId="2" fillId="7" borderId="1" xfId="0" applyFont="1" applyFill="1" applyBorder="1" applyAlignment="1">
      <alignment horizontal="left" vertical="top" wrapText="1"/>
    </xf>
    <xf numFmtId="0" fontId="2" fillId="5" borderId="1" xfId="0" applyFont="1" applyFill="1" applyBorder="1" applyAlignment="1" applyProtection="1">
      <alignment horizontal="center"/>
      <protection locked="0"/>
    </xf>
    <xf numFmtId="0" fontId="2" fillId="5" borderId="12" xfId="0" applyFont="1" applyFill="1" applyBorder="1" applyAlignment="1" applyProtection="1">
      <alignment horizontal="center"/>
      <protection locked="0"/>
    </xf>
    <xf numFmtId="0" fontId="2" fillId="5" borderId="1" xfId="0" applyFont="1" applyFill="1" applyBorder="1" applyAlignment="1" applyProtection="1">
      <alignment vertical="center" wrapText="1"/>
      <protection locked="0"/>
    </xf>
    <xf numFmtId="0" fontId="0" fillId="5" borderId="1" xfId="0" applyFill="1" applyBorder="1" applyAlignment="1" applyProtection="1">
      <alignment horizontal="left" vertical="center" wrapText="1"/>
      <protection locked="0"/>
    </xf>
    <xf numFmtId="0" fontId="2" fillId="5" borderId="1" xfId="0" applyFont="1" applyFill="1" applyBorder="1" applyAlignment="1" applyProtection="1">
      <alignment vertical="center"/>
      <protection locked="0"/>
    </xf>
    <xf numFmtId="0" fontId="0" fillId="5" borderId="1" xfId="0" applyFill="1" applyBorder="1" applyAlignment="1" applyProtection="1">
      <alignment horizontal="left" vertical="center"/>
      <protection locked="0"/>
    </xf>
    <xf numFmtId="0" fontId="25" fillId="0" borderId="1" xfId="0" applyFont="1" applyBorder="1" applyAlignment="1">
      <alignment vertical="center" wrapText="1"/>
    </xf>
    <xf numFmtId="0" fontId="23" fillId="4" borderId="1" xfId="0" applyFont="1" applyFill="1" applyBorder="1" applyAlignment="1">
      <alignment vertical="center" wrapText="1"/>
    </xf>
    <xf numFmtId="15" fontId="0" fillId="2" borderId="1" xfId="0" applyNumberFormat="1" applyFill="1" applyBorder="1" applyAlignment="1" applyProtection="1">
      <alignment horizontal="center" vertical="center"/>
      <protection locked="0"/>
    </xf>
    <xf numFmtId="3" fontId="2" fillId="5" borderId="1" xfId="0" applyNumberFormat="1" applyFont="1" applyFill="1" applyBorder="1" applyAlignment="1" applyProtection="1">
      <alignment horizontal="center"/>
      <protection locked="0"/>
    </xf>
    <xf numFmtId="0" fontId="2" fillId="3" borderId="5" xfId="0" applyFont="1" applyFill="1" applyBorder="1" applyAlignment="1">
      <alignment horizontal="left"/>
    </xf>
    <xf numFmtId="0" fontId="2" fillId="3" borderId="6" xfId="0" applyFont="1" applyFill="1" applyBorder="1" applyAlignment="1">
      <alignment horizontal="left"/>
    </xf>
    <xf numFmtId="0" fontId="2" fillId="3" borderId="9" xfId="0" applyFont="1" applyFill="1" applyBorder="1" applyAlignment="1">
      <alignment horizontal="left"/>
    </xf>
    <xf numFmtId="0" fontId="5" fillId="0" borderId="5" xfId="0" applyFont="1" applyBorder="1" applyAlignment="1">
      <alignment horizontal="left" vertical="center" wrapText="1"/>
    </xf>
    <xf numFmtId="0" fontId="5" fillId="0" borderId="13" xfId="0" applyFont="1" applyBorder="1" applyAlignment="1">
      <alignment horizontal="left" vertical="center" wrapText="1"/>
    </xf>
    <xf numFmtId="0" fontId="4" fillId="0" borderId="9" xfId="0" applyFont="1" applyBorder="1" applyAlignment="1">
      <alignment horizontal="left" vertical="center" wrapText="1"/>
    </xf>
    <xf numFmtId="0" fontId="4" fillId="0" borderId="1" xfId="0" applyFont="1" applyBorder="1" applyAlignment="1">
      <alignment horizontal="left" vertical="center" wrapText="1"/>
    </xf>
    <xf numFmtId="0" fontId="4" fillId="0" borderId="15" xfId="0" applyFont="1" applyBorder="1" applyAlignment="1">
      <alignment horizontal="left" vertical="center" wrapText="1"/>
    </xf>
    <xf numFmtId="0" fontId="4" fillId="0" borderId="12" xfId="0" applyFont="1" applyBorder="1" applyAlignment="1">
      <alignment horizontal="left" vertical="center" wrapText="1"/>
    </xf>
    <xf numFmtId="0" fontId="5" fillId="5" borderId="5"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11" fillId="5" borderId="9" xfId="0" applyFont="1" applyFill="1" applyBorder="1" applyAlignment="1">
      <alignment horizontal="left" vertical="center"/>
    </xf>
    <xf numFmtId="0" fontId="11" fillId="5" borderId="1" xfId="0" applyFont="1" applyFill="1" applyBorder="1" applyAlignment="1">
      <alignment horizontal="left" vertical="center"/>
    </xf>
    <xf numFmtId="0" fontId="11" fillId="5" borderId="15" xfId="0" applyFont="1" applyFill="1" applyBorder="1" applyAlignment="1">
      <alignment horizontal="left" vertical="center"/>
    </xf>
    <xf numFmtId="0" fontId="11" fillId="5" borderId="12" xfId="0" applyFont="1" applyFill="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5" fillId="5" borderId="1" xfId="0" applyFont="1" applyFill="1" applyBorder="1" applyAlignment="1">
      <alignment horizontal="left" vertical="center" wrapText="1"/>
    </xf>
    <xf numFmtId="0" fontId="5" fillId="5" borderId="12" xfId="0" applyFont="1" applyFill="1" applyBorder="1" applyAlignment="1">
      <alignment horizontal="left" vertical="center" wrapText="1"/>
    </xf>
    <xf numFmtId="0" fontId="23" fillId="5" borderId="1" xfId="0" applyFont="1" applyFill="1" applyBorder="1" applyAlignment="1">
      <alignment horizont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5" borderId="8" xfId="0" applyFont="1" applyFill="1" applyBorder="1" applyAlignment="1">
      <alignment horizontal="left" vertical="center" wrapText="1"/>
    </xf>
    <xf numFmtId="0" fontId="23" fillId="5" borderId="1" xfId="0" applyFont="1" applyFill="1" applyBorder="1" applyAlignment="1">
      <alignment horizontal="center" vertical="center" wrapText="1"/>
    </xf>
    <xf numFmtId="0" fontId="23" fillId="5" borderId="1" xfId="0" applyFont="1" applyFill="1" applyBorder="1" applyAlignment="1">
      <alignment horizontal="center" vertical="center"/>
    </xf>
    <xf numFmtId="0" fontId="23" fillId="5" borderId="1" xfId="0" applyFont="1" applyFill="1" applyBorder="1" applyAlignment="1">
      <alignment horizontal="center" vertical="top" wrapText="1"/>
    </xf>
    <xf numFmtId="0" fontId="2" fillId="5" borderId="9"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10"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11" fillId="5" borderId="13"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3"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22" fillId="8" borderId="5" xfId="0" applyFont="1" applyFill="1" applyBorder="1" applyAlignment="1">
      <alignment horizontal="center" vertical="center"/>
    </xf>
    <xf numFmtId="0" fontId="22" fillId="8" borderId="6" xfId="0" applyFont="1" applyFill="1" applyBorder="1" applyAlignment="1">
      <alignment horizontal="center" vertical="center"/>
    </xf>
    <xf numFmtId="0" fontId="22" fillId="8" borderId="9" xfId="0" applyFont="1" applyFill="1" applyBorder="1" applyAlignment="1">
      <alignment horizontal="center" vertical="center"/>
    </xf>
    <xf numFmtId="0" fontId="2" fillId="7" borderId="6" xfId="0" applyFont="1" applyFill="1" applyBorder="1" applyAlignment="1">
      <alignment horizontal="left" vertical="top" wrapText="1"/>
    </xf>
    <xf numFmtId="0" fontId="17" fillId="0" borderId="1"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6" fillId="5" borderId="9" xfId="0" applyFont="1" applyFill="1" applyBorder="1" applyAlignment="1">
      <alignment horizontal="left" vertical="center"/>
    </xf>
    <xf numFmtId="0" fontId="6" fillId="5" borderId="1" xfId="0" applyFont="1" applyFill="1" applyBorder="1" applyAlignment="1">
      <alignment horizontal="left" vertical="center"/>
    </xf>
    <xf numFmtId="0" fontId="6" fillId="5" borderId="15" xfId="0" applyFont="1" applyFill="1" applyBorder="1" applyAlignment="1">
      <alignment horizontal="left" vertical="center"/>
    </xf>
    <xf numFmtId="0" fontId="6" fillId="5" borderId="12" xfId="0" applyFont="1" applyFill="1" applyBorder="1" applyAlignment="1">
      <alignment horizontal="left" vertical="center"/>
    </xf>
    <xf numFmtId="0" fontId="6" fillId="5" borderId="9"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12" xfId="0" applyFont="1" applyFill="1" applyBorder="1" applyAlignment="1">
      <alignment horizontal="left" vertical="center" wrapText="1"/>
    </xf>
    <xf numFmtId="0" fontId="0" fillId="5" borderId="1" xfId="0" applyFill="1" applyBorder="1" applyAlignment="1">
      <alignment horizontal="left" vertical="center" wrapText="1"/>
    </xf>
    <xf numFmtId="0" fontId="11" fillId="5" borderId="1"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20" fillId="8" borderId="5" xfId="0" applyFont="1" applyFill="1" applyBorder="1" applyAlignment="1">
      <alignment horizontal="center" vertical="center"/>
    </xf>
    <xf numFmtId="0" fontId="20" fillId="8" borderId="6" xfId="0" applyFont="1" applyFill="1" applyBorder="1" applyAlignment="1">
      <alignment horizontal="center" vertical="center"/>
    </xf>
    <xf numFmtId="0" fontId="20" fillId="8" borderId="9" xfId="0" applyFont="1" applyFill="1" applyBorder="1" applyAlignment="1">
      <alignment horizontal="center" vertical="center"/>
    </xf>
    <xf numFmtId="0" fontId="5" fillId="0" borderId="4" xfId="0" applyFont="1" applyBorder="1" applyAlignment="1">
      <alignment horizontal="left"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10"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1" xfId="0" applyFont="1" applyBorder="1" applyAlignment="1">
      <alignment horizontal="center" vertical="center" wrapText="1"/>
    </xf>
    <xf numFmtId="0" fontId="17" fillId="0" borderId="5" xfId="0" applyFont="1" applyBorder="1" applyAlignment="1" applyProtection="1">
      <alignment horizontal="left" vertical="center" wrapText="1"/>
      <protection locked="0"/>
    </xf>
    <xf numFmtId="0" fontId="17" fillId="0" borderId="6" xfId="0" applyFont="1" applyBorder="1" applyAlignment="1" applyProtection="1">
      <alignment horizontal="left" vertical="center" wrapText="1"/>
      <protection locked="0"/>
    </xf>
    <xf numFmtId="0" fontId="17" fillId="0" borderId="9" xfId="0" applyFont="1" applyBorder="1" applyAlignment="1" applyProtection="1">
      <alignment horizontal="left" vertical="center" wrapText="1"/>
      <protection locked="0"/>
    </xf>
    <xf numFmtId="0" fontId="23" fillId="5" borderId="4"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10" xfId="0" applyFont="1" applyFill="1" applyBorder="1" applyAlignment="1">
      <alignment horizontal="center" vertical="center" wrapText="1"/>
    </xf>
    <xf numFmtId="0" fontId="23" fillId="5" borderId="8"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18" fillId="0" borderId="1" xfId="0" applyFont="1" applyBorder="1" applyAlignment="1" applyProtection="1">
      <alignment vertical="center" wrapText="1"/>
      <protection locked="0"/>
    </xf>
    <xf numFmtId="0" fontId="23" fillId="4" borderId="15" xfId="0" applyFont="1" applyFill="1" applyBorder="1" applyAlignment="1">
      <alignment horizontal="right" vertical="center" wrapText="1"/>
    </xf>
    <xf numFmtId="0" fontId="23" fillId="4" borderId="12" xfId="0" applyFont="1" applyFill="1" applyBorder="1" applyAlignment="1">
      <alignment horizontal="right" vertical="center" wrapText="1"/>
    </xf>
    <xf numFmtId="0" fontId="11" fillId="0" borderId="8" xfId="0" applyFont="1" applyBorder="1" applyAlignment="1">
      <alignment vertical="center" wrapText="1"/>
    </xf>
    <xf numFmtId="0" fontId="11" fillId="0" borderId="5" xfId="0" applyFont="1" applyBorder="1" applyAlignment="1">
      <alignment vertical="center" wrapText="1"/>
    </xf>
    <xf numFmtId="0" fontId="11" fillId="0" borderId="13" xfId="0" applyFont="1" applyBorder="1" applyAlignment="1">
      <alignment vertical="center" wrapText="1"/>
    </xf>
    <xf numFmtId="0" fontId="2" fillId="0" borderId="9"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horizontal="left" vertical="center" wrapText="1"/>
    </xf>
    <xf numFmtId="0" fontId="23" fillId="5" borderId="3" xfId="0" applyFont="1" applyFill="1" applyBorder="1" applyAlignment="1">
      <alignment vertical="center" wrapText="1"/>
    </xf>
    <xf numFmtId="0" fontId="23" fillId="5" borderId="1" xfId="0" applyFont="1" applyFill="1" applyBorder="1" applyAlignment="1">
      <alignment vertical="center" wrapText="1"/>
    </xf>
    <xf numFmtId="0" fontId="2" fillId="0" borderId="11" xfId="0" applyFont="1" applyBorder="1" applyAlignment="1">
      <alignment horizontal="left" vertical="center" wrapText="1"/>
    </xf>
    <xf numFmtId="0" fontId="23" fillId="5" borderId="3" xfId="0" applyFont="1" applyFill="1" applyBorder="1" applyAlignment="1">
      <alignment horizontal="center" vertical="center" wrapText="1"/>
    </xf>
    <xf numFmtId="0" fontId="23" fillId="5" borderId="3" xfId="0" applyFont="1" applyFill="1" applyBorder="1" applyAlignment="1">
      <alignment horizontal="left" vertical="center"/>
    </xf>
    <xf numFmtId="0" fontId="23" fillId="5" borderId="1" xfId="0" applyFont="1" applyFill="1" applyBorder="1" applyAlignment="1">
      <alignment horizontal="left" vertical="center"/>
    </xf>
    <xf numFmtId="0" fontId="2" fillId="7" borderId="6" xfId="0" applyFont="1" applyFill="1" applyBorder="1" applyAlignment="1">
      <alignment horizontal="left"/>
    </xf>
    <xf numFmtId="0" fontId="6" fillId="5" borderId="11" xfId="0" applyFont="1" applyFill="1" applyBorder="1" applyAlignment="1">
      <alignment horizontal="left" vertical="center"/>
    </xf>
    <xf numFmtId="0" fontId="6" fillId="5" borderId="3" xfId="0" applyFont="1" applyFill="1" applyBorder="1" applyAlignment="1">
      <alignment horizontal="left" vertical="center"/>
    </xf>
    <xf numFmtId="0" fontId="25" fillId="5" borderId="1" xfId="0" applyFont="1" applyFill="1" applyBorder="1" applyAlignment="1">
      <alignment horizontal="left" vertical="center" wrapText="1"/>
    </xf>
    <xf numFmtId="0" fontId="23" fillId="4" borderId="9" xfId="0" applyFont="1" applyFill="1" applyBorder="1" applyAlignment="1">
      <alignment horizontal="right" vertical="center" wrapText="1"/>
    </xf>
    <xf numFmtId="0" fontId="23" fillId="4" borderId="1" xfId="0" applyFont="1" applyFill="1" applyBorder="1" applyAlignment="1">
      <alignment horizontal="right" vertical="center" wrapText="1"/>
    </xf>
    <xf numFmtId="0" fontId="11" fillId="5" borderId="4"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25" fillId="5" borderId="13" xfId="0" applyFont="1" applyFill="1" applyBorder="1" applyAlignment="1">
      <alignment horizontal="left" vertical="center" wrapText="1"/>
    </xf>
    <xf numFmtId="0" fontId="25" fillId="5" borderId="14" xfId="0" applyFont="1" applyFill="1" applyBorder="1" applyAlignment="1">
      <alignment horizontal="left" vertical="center" wrapText="1"/>
    </xf>
    <xf numFmtId="0" fontId="25" fillId="5" borderId="15" xfId="0" applyFont="1" applyFill="1" applyBorder="1" applyAlignment="1">
      <alignment horizontal="left" vertical="center" wrapText="1"/>
    </xf>
    <xf numFmtId="0" fontId="25" fillId="5" borderId="4" xfId="0" applyFont="1" applyFill="1" applyBorder="1" applyAlignment="1">
      <alignment horizontal="left" vertical="center" wrapText="1"/>
    </xf>
    <xf numFmtId="0" fontId="25" fillId="5" borderId="0" xfId="0" applyFont="1" applyFill="1" applyAlignment="1">
      <alignment horizontal="left" vertical="center" wrapText="1"/>
    </xf>
    <xf numFmtId="0" fontId="25" fillId="5" borderId="10" xfId="0" applyFont="1" applyFill="1" applyBorder="1" applyAlignment="1">
      <alignment horizontal="left" vertical="center" wrapText="1"/>
    </xf>
    <xf numFmtId="0" fontId="23" fillId="5" borderId="3" xfId="0" applyFont="1" applyFill="1" applyBorder="1" applyAlignment="1">
      <alignment horizontal="center" wrapText="1"/>
    </xf>
    <xf numFmtId="0" fontId="18" fillId="0" borderId="1" xfId="0" applyFont="1" applyBorder="1" applyAlignment="1" applyProtection="1">
      <alignment horizontal="left" vertical="center"/>
      <protection locked="0"/>
    </xf>
    <xf numFmtId="0" fontId="25" fillId="5" borderId="1" xfId="0" applyFont="1" applyFill="1" applyBorder="1" applyAlignment="1">
      <alignment horizontal="left" vertical="center"/>
    </xf>
    <xf numFmtId="0" fontId="4" fillId="5" borderId="9" xfId="0" applyFont="1" applyFill="1" applyBorder="1" applyAlignment="1">
      <alignment horizontal="left" vertical="center"/>
    </xf>
    <xf numFmtId="0" fontId="4" fillId="5" borderId="1" xfId="0" applyFont="1" applyFill="1" applyBorder="1" applyAlignment="1">
      <alignment horizontal="left" vertical="center"/>
    </xf>
    <xf numFmtId="0" fontId="4" fillId="5" borderId="15" xfId="0" applyFont="1" applyFill="1" applyBorder="1" applyAlignment="1">
      <alignment horizontal="left" vertical="center"/>
    </xf>
    <xf numFmtId="0" fontId="4" fillId="5" borderId="12" xfId="0" applyFont="1" applyFill="1" applyBorder="1" applyAlignment="1">
      <alignment horizontal="left" vertical="center"/>
    </xf>
    <xf numFmtId="0" fontId="11" fillId="5" borderId="13" xfId="0" applyFont="1" applyFill="1" applyBorder="1" applyAlignment="1">
      <alignment horizontal="center" vertical="center" wrapText="1"/>
    </xf>
    <xf numFmtId="0" fontId="6" fillId="7" borderId="6" xfId="0" applyFont="1" applyFill="1" applyBorder="1" applyAlignment="1">
      <alignment horizontal="left" vertical="center" wrapText="1"/>
    </xf>
    <xf numFmtId="0" fontId="6" fillId="7" borderId="9" xfId="0" applyFont="1" applyFill="1" applyBorder="1" applyAlignment="1">
      <alignment horizontal="left" vertical="center" wrapText="1"/>
    </xf>
    <xf numFmtId="0" fontId="2" fillId="7" borderId="6" xfId="0" applyFont="1" applyFill="1" applyBorder="1" applyAlignment="1">
      <alignment horizontal="left" vertical="center"/>
    </xf>
    <xf numFmtId="0" fontId="2" fillId="7" borderId="9" xfId="0" applyFont="1" applyFill="1" applyBorder="1" applyAlignment="1">
      <alignment horizontal="left" vertical="center"/>
    </xf>
    <xf numFmtId="0" fontId="11" fillId="5" borderId="5" xfId="0" applyFont="1" applyFill="1" applyBorder="1" applyAlignment="1">
      <alignment vertical="center" wrapText="1"/>
    </xf>
    <xf numFmtId="0" fontId="11" fillId="5" borderId="13" xfId="0" applyFont="1" applyFill="1" applyBorder="1" applyAlignment="1">
      <alignment vertical="center" wrapText="1"/>
    </xf>
    <xf numFmtId="0" fontId="6" fillId="0" borderId="9" xfId="0" applyFont="1" applyBorder="1" applyAlignment="1">
      <alignment horizontal="left" vertical="center" wrapText="1"/>
    </xf>
    <xf numFmtId="0" fontId="6" fillId="0" borderId="15" xfId="0" applyFont="1" applyBorder="1" applyAlignment="1">
      <alignment horizontal="left" vertical="center" wrapText="1"/>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7" borderId="6" xfId="0" applyFont="1" applyFill="1" applyBorder="1" applyAlignment="1">
      <alignment horizontal="left" vertical="center" wrapText="1"/>
    </xf>
    <xf numFmtId="0" fontId="2" fillId="7" borderId="9" xfId="0" applyFont="1" applyFill="1" applyBorder="1" applyAlignment="1">
      <alignment horizontal="left" vertical="center" wrapText="1"/>
    </xf>
    <xf numFmtId="0" fontId="25" fillId="5" borderId="8" xfId="0" applyFont="1" applyFill="1" applyBorder="1" applyAlignment="1">
      <alignment horizontal="left" vertical="center" wrapText="1"/>
    </xf>
    <xf numFmtId="0" fontId="25" fillId="5" borderId="7" xfId="0" applyFont="1" applyFill="1" applyBorder="1" applyAlignment="1">
      <alignment horizontal="left" vertical="center" wrapText="1"/>
    </xf>
    <xf numFmtId="0" fontId="25" fillId="5" borderId="11" xfId="0" applyFont="1" applyFill="1" applyBorder="1" applyAlignment="1">
      <alignment horizontal="left" vertical="center" wrapText="1"/>
    </xf>
    <xf numFmtId="0" fontId="23" fillId="5" borderId="13" xfId="0" applyFont="1" applyFill="1" applyBorder="1" applyAlignment="1">
      <alignment horizontal="center" vertical="center" wrapText="1"/>
    </xf>
    <xf numFmtId="0" fontId="23" fillId="5" borderId="14" xfId="0" applyFont="1" applyFill="1" applyBorder="1" applyAlignment="1">
      <alignment horizontal="center" vertical="center" wrapText="1"/>
    </xf>
    <xf numFmtId="0" fontId="23" fillId="5" borderId="15"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9" xfId="0" applyFont="1" applyBorder="1" applyAlignment="1" applyProtection="1">
      <alignment horizontal="center" vertical="center" wrapText="1"/>
      <protection locked="0"/>
    </xf>
    <xf numFmtId="0" fontId="2" fillId="7" borderId="1" xfId="0" applyFont="1" applyFill="1" applyBorder="1" applyAlignment="1">
      <alignment horizontal="left" vertical="center"/>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5" fillId="0" borderId="15" xfId="0" applyFont="1" applyBorder="1" applyAlignment="1">
      <alignment horizontal="left" vertical="center" wrapText="1"/>
    </xf>
    <xf numFmtId="0" fontId="25" fillId="0" borderId="4" xfId="0" applyFont="1" applyBorder="1" applyAlignment="1">
      <alignment horizontal="left" vertical="center" wrapText="1"/>
    </xf>
    <xf numFmtId="0" fontId="25" fillId="0" borderId="0" xfId="0" applyFont="1" applyAlignment="1">
      <alignment horizontal="left" vertical="center" wrapText="1"/>
    </xf>
    <xf numFmtId="0" fontId="25" fillId="0" borderId="10" xfId="0" applyFont="1" applyBorder="1" applyAlignment="1">
      <alignment horizontal="left" vertical="center" wrapText="1"/>
    </xf>
    <xf numFmtId="0" fontId="25" fillId="0" borderId="8" xfId="0" applyFont="1" applyBorder="1" applyAlignment="1">
      <alignment horizontal="left" vertical="center" wrapText="1"/>
    </xf>
    <xf numFmtId="0" fontId="25" fillId="0" borderId="7" xfId="0" applyFont="1" applyBorder="1" applyAlignment="1">
      <alignment horizontal="left" vertical="center" wrapText="1"/>
    </xf>
    <xf numFmtId="0" fontId="25" fillId="0" borderId="11" xfId="0" applyFont="1" applyBorder="1" applyAlignment="1">
      <alignment horizontal="left" vertical="center" wrapText="1"/>
    </xf>
    <xf numFmtId="0" fontId="27" fillId="0" borderId="14" xfId="0" applyFont="1"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6" fillId="2" borderId="6" xfId="0" applyFont="1" applyFill="1" applyBorder="1" applyAlignment="1">
      <alignment horizontal="left" vertical="center" wrapText="1"/>
    </xf>
    <xf numFmtId="0" fontId="6" fillId="2" borderId="9" xfId="0" applyFont="1" applyFill="1" applyBorder="1" applyAlignment="1">
      <alignment horizontal="left" vertical="center" wrapText="1"/>
    </xf>
    <xf numFmtId="0" fontId="2" fillId="7" borderId="6" xfId="0" applyFont="1" applyFill="1" applyBorder="1" applyAlignment="1" applyProtection="1">
      <alignment horizontal="left" vertical="center" wrapText="1"/>
      <protection locked="0"/>
    </xf>
    <xf numFmtId="0" fontId="2" fillId="7" borderId="9" xfId="0" applyFont="1" applyFill="1" applyBorder="1" applyAlignment="1" applyProtection="1">
      <alignment horizontal="left" vertical="center" wrapText="1"/>
      <protection locked="0"/>
    </xf>
    <xf numFmtId="0" fontId="25" fillId="0" borderId="13" xfId="0" applyFont="1" applyBorder="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4" xfId="0" applyFont="1" applyBorder="1" applyAlignment="1">
      <alignment horizontal="left" vertical="top" wrapText="1"/>
    </xf>
    <xf numFmtId="0" fontId="25" fillId="0" borderId="0" xfId="0" applyFont="1" applyAlignment="1">
      <alignment horizontal="left" vertical="top" wrapText="1"/>
    </xf>
    <xf numFmtId="0" fontId="25" fillId="0" borderId="10" xfId="0" applyFont="1" applyBorder="1" applyAlignment="1">
      <alignment horizontal="left" vertical="top" wrapText="1"/>
    </xf>
    <xf numFmtId="0" fontId="25" fillId="0" borderId="8" xfId="0" applyFont="1" applyBorder="1" applyAlignment="1">
      <alignment horizontal="left" vertical="top" wrapText="1"/>
    </xf>
    <xf numFmtId="0" fontId="25" fillId="0" borderId="7" xfId="0" applyFont="1" applyBorder="1" applyAlignment="1">
      <alignment horizontal="left" vertical="top" wrapText="1"/>
    </xf>
    <xf numFmtId="0" fontId="25" fillId="0" borderId="11" xfId="0" applyFont="1" applyBorder="1" applyAlignment="1">
      <alignment horizontal="left" vertical="top" wrapText="1"/>
    </xf>
    <xf numFmtId="0" fontId="4" fillId="0" borderId="8"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cellXfs>
  <cellStyles count="3">
    <cellStyle name="Comma" xfId="1" builtinId="3"/>
    <cellStyle name="Hyperlink" xfId="2" builtinId="8"/>
    <cellStyle name="Normal" xfId="0" builtinId="0"/>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393369</xdr:colOff>
      <xdr:row>1</xdr:row>
      <xdr:rowOff>109218</xdr:rowOff>
    </xdr:from>
    <xdr:to>
      <xdr:col>1</xdr:col>
      <xdr:colOff>1220652</xdr:colOff>
      <xdr:row>7</xdr:row>
      <xdr:rowOff>112805</xdr:rowOff>
    </xdr:to>
    <xdr:pic>
      <xdr:nvPicPr>
        <xdr:cNvPr id="3" name="Picture 1">
          <a:extLst>
            <a:ext uri="{FF2B5EF4-FFF2-40B4-BE49-F238E27FC236}">
              <a16:creationId xmlns:a16="http://schemas.microsoft.com/office/drawing/2014/main" id="{780D1969-B24C-4ADA-A2DD-67BB5D2E99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98169" y="141875"/>
          <a:ext cx="827283" cy="1103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Bruna Trindade" id="{0FAE5852-A88F-4073-B3F7-46A0B46DA822}" userId="S::bruna.trindade@wri.org::ca95a9ac-9372-4351-b542-99b7fa8c9c0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54" dT="2026-07-14T12:49:39.84" personId="{0FAE5852-A88F-4073-B3F7-46A0B46DA822}" id="{B59CD336-F813-4BF0-A877-DAF535C90495}">
    <text xml:space="preserve">Expected (G-H):
The values are those indicated in the proposal submission spreadsheet submitted in June 2024. </text>
  </threadedComment>
  <threadedComment ref="G110" dT="2026-07-14T12:49:54.75" personId="{0FAE5852-A88F-4073-B3F7-46A0B46DA822}" id="{B502BA74-DD4E-4C1D-933D-2B8F038836CC}">
    <text xml:space="preserve">Expected (G-H):
The values are those indicated in the proposal submission spreadsheet submitted in June 2024. </text>
  </threadedComment>
  <threadedComment ref="G142" dT="2026-07-14T12:50:03.92" personId="{0FAE5852-A88F-4073-B3F7-46A0B46DA822}" id="{8B2BF7FA-24A4-4A2F-8A86-AD32328EBD00}">
    <text xml:space="preserve">Expected (G-H):
The values are those indicated in the proposal submission spreadsheet submitted in June 2024. </text>
  </threadedComment>
  <threadedComment ref="G279" dT="2026-07-14T12:50:17.42" personId="{0FAE5852-A88F-4073-B3F7-46A0B46DA822}" id="{9D23AB0C-01F2-4110-B053-9AA7E62C1D60}">
    <text xml:space="preserve">Expected (G-H):
The values are those indicated in the proposal submission spreadsheet submitted in June 2024.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4F2EE-2C34-43EA-9CC3-D04C5325ED4D}">
  <sheetPr>
    <pageSetUpPr fitToPage="1"/>
  </sheetPr>
  <dimension ref="B1:N318"/>
  <sheetViews>
    <sheetView showGridLines="0" tabSelected="1" zoomScale="90" zoomScaleNormal="90" workbookViewId="0">
      <pane ySplit="9" topLeftCell="A292" activePane="bottomLeft" state="frozen"/>
      <selection pane="bottomLeft" activeCell="I280" sqref="I280:J280"/>
    </sheetView>
  </sheetViews>
  <sheetFormatPr defaultColWidth="8.85546875" defaultRowHeight="14.45"/>
  <cols>
    <col min="1" max="1" width="4.42578125" customWidth="1"/>
    <col min="2" max="2" width="27.85546875" customWidth="1"/>
    <col min="3" max="3" width="18.42578125" customWidth="1"/>
    <col min="4" max="4" width="16.42578125" customWidth="1"/>
    <col min="5" max="5" width="13.140625" customWidth="1"/>
    <col min="6" max="6" width="26.42578125" customWidth="1"/>
    <col min="7" max="14" width="15.85546875" customWidth="1"/>
  </cols>
  <sheetData>
    <row r="1" spans="2:14" ht="2.4500000000000002" customHeight="1">
      <c r="F1" s="20"/>
      <c r="G1" s="20"/>
      <c r="H1" s="20"/>
      <c r="I1" s="20"/>
      <c r="J1" s="20"/>
    </row>
    <row r="2" spans="2:14" ht="18" customHeight="1">
      <c r="C2" s="12" t="s">
        <v>0</v>
      </c>
      <c r="F2" s="20"/>
      <c r="G2" s="20"/>
      <c r="H2" s="81" t="s">
        <v>1</v>
      </c>
      <c r="J2" s="21"/>
      <c r="K2" s="13"/>
    </row>
    <row r="3" spans="2:14" ht="14.25" customHeight="1">
      <c r="C3" s="80" t="s">
        <v>2</v>
      </c>
      <c r="F3" s="20"/>
      <c r="G3" s="20"/>
      <c r="H3" s="27" t="s">
        <v>3</v>
      </c>
      <c r="J3" s="20"/>
    </row>
    <row r="4" spans="2:14" ht="14.25" customHeight="1">
      <c r="C4" s="80"/>
      <c r="F4" s="20"/>
      <c r="G4" s="20"/>
      <c r="H4" s="27" t="s">
        <v>4</v>
      </c>
      <c r="J4" s="20"/>
    </row>
    <row r="5" spans="2:14" ht="14.25" customHeight="1">
      <c r="C5" s="46" t="s">
        <v>5</v>
      </c>
      <c r="D5" s="7">
        <v>11124</v>
      </c>
      <c r="F5" s="20"/>
      <c r="G5" s="20"/>
      <c r="H5" s="27" t="s">
        <v>6</v>
      </c>
      <c r="J5" s="25"/>
    </row>
    <row r="6" spans="2:14" ht="14.25" customHeight="1">
      <c r="C6" s="46" t="s">
        <v>7</v>
      </c>
      <c r="D6" s="7" t="s">
        <v>8</v>
      </c>
      <c r="F6" s="20"/>
      <c r="G6" s="20"/>
      <c r="H6" s="27" t="s">
        <v>9</v>
      </c>
      <c r="J6" s="25"/>
    </row>
    <row r="7" spans="2:14" ht="14.25" customHeight="1">
      <c r="C7" s="46" t="s">
        <v>10</v>
      </c>
      <c r="D7" s="7" t="s">
        <v>11</v>
      </c>
      <c r="F7" s="20"/>
      <c r="G7" s="20"/>
      <c r="H7" s="27" t="s">
        <v>12</v>
      </c>
      <c r="J7" s="25"/>
    </row>
    <row r="8" spans="2:14" ht="14.25" customHeight="1">
      <c r="C8" s="46" t="s">
        <v>13</v>
      </c>
      <c r="D8" s="171">
        <v>46218</v>
      </c>
      <c r="F8" s="20"/>
      <c r="G8" s="20"/>
      <c r="H8" s="27" t="s">
        <v>14</v>
      </c>
      <c r="J8" s="25"/>
    </row>
    <row r="9" spans="2:14" ht="4.5" customHeight="1">
      <c r="C9" s="24"/>
      <c r="D9" s="24"/>
      <c r="E9" s="24"/>
      <c r="F9" s="25"/>
      <c r="G9" s="25"/>
      <c r="H9" s="25"/>
      <c r="I9" s="25"/>
      <c r="J9" s="25"/>
    </row>
    <row r="10" spans="2:14" ht="24.75" customHeight="1"/>
    <row r="11" spans="2:14" ht="40.5" customHeight="1">
      <c r="B11" s="213" t="s">
        <v>15</v>
      </c>
      <c r="C11" s="214"/>
      <c r="D11" s="214"/>
      <c r="E11" s="214"/>
      <c r="F11" s="214"/>
      <c r="G11" s="214"/>
      <c r="H11" s="214"/>
      <c r="I11" s="214"/>
      <c r="J11" s="215"/>
    </row>
    <row r="12" spans="2:14" ht="29.25" customHeight="1">
      <c r="B12" s="131" t="s">
        <v>16</v>
      </c>
      <c r="C12" s="124" t="s">
        <v>17</v>
      </c>
      <c r="D12" s="132"/>
      <c r="E12" s="133"/>
      <c r="F12" s="129"/>
      <c r="G12" s="129"/>
      <c r="H12" s="129"/>
      <c r="I12" s="129"/>
      <c r="J12" s="129"/>
      <c r="K12" s="129"/>
      <c r="L12" s="129"/>
      <c r="M12" s="129"/>
      <c r="N12" s="130"/>
    </row>
    <row r="13" spans="2:14" ht="15.75" customHeight="1">
      <c r="B13" s="256"/>
      <c r="C13" s="259"/>
      <c r="D13" s="260"/>
      <c r="E13" s="261"/>
      <c r="F13" s="261"/>
      <c r="G13" s="144" t="s">
        <v>18</v>
      </c>
      <c r="H13" s="145"/>
      <c r="I13" s="145"/>
      <c r="J13" s="145"/>
    </row>
    <row r="14" spans="2:14" ht="15" customHeight="1">
      <c r="B14" s="257"/>
      <c r="C14" s="259"/>
      <c r="D14" s="260"/>
      <c r="E14" s="260"/>
      <c r="F14" s="260"/>
      <c r="G14" s="146" t="s">
        <v>19</v>
      </c>
      <c r="H14" s="146"/>
      <c r="I14" s="146" t="s">
        <v>20</v>
      </c>
      <c r="J14" s="146"/>
    </row>
    <row r="15" spans="2:14" ht="15.75" customHeight="1">
      <c r="B15" s="257"/>
      <c r="C15" s="259"/>
      <c r="D15" s="260"/>
      <c r="E15" s="260"/>
      <c r="F15" s="260"/>
      <c r="G15" s="147" t="s">
        <v>21</v>
      </c>
      <c r="H15" s="147" t="s">
        <v>22</v>
      </c>
      <c r="I15" s="147" t="s">
        <v>23</v>
      </c>
      <c r="J15" s="147" t="s">
        <v>24</v>
      </c>
    </row>
    <row r="16" spans="2:14" ht="15.75" customHeight="1">
      <c r="B16" s="258"/>
      <c r="C16" s="262"/>
      <c r="D16" s="263"/>
      <c r="E16" s="263"/>
      <c r="F16" s="263"/>
      <c r="G16" s="79">
        <f>+G23+G31</f>
        <v>0</v>
      </c>
      <c r="H16" s="79">
        <f>+H23+H31</f>
        <v>0</v>
      </c>
      <c r="I16" s="79">
        <f>+I23+I31</f>
        <v>0</v>
      </c>
      <c r="J16" s="79">
        <f>+J23+J31</f>
        <v>0</v>
      </c>
    </row>
    <row r="17" spans="2:14" s="136" customFormat="1" ht="15.75" customHeight="1">
      <c r="B17" s="137" t="s">
        <v>25</v>
      </c>
      <c r="C17" s="270" t="s">
        <v>26</v>
      </c>
      <c r="D17" s="270"/>
      <c r="E17" s="270"/>
      <c r="F17" s="270"/>
      <c r="G17" s="138"/>
      <c r="H17" s="138"/>
      <c r="I17" s="138"/>
      <c r="J17" s="138"/>
      <c r="K17" s="138"/>
      <c r="L17" s="138"/>
      <c r="M17" s="138"/>
      <c r="N17" s="139"/>
    </row>
    <row r="18" spans="2:14" ht="14.45" customHeight="1">
      <c r="B18" s="268" t="s">
        <v>27</v>
      </c>
      <c r="C18" s="267" t="s">
        <v>28</v>
      </c>
      <c r="D18" s="267" t="s">
        <v>29</v>
      </c>
      <c r="E18" s="267"/>
      <c r="F18" s="267"/>
      <c r="G18" s="148" t="s">
        <v>30</v>
      </c>
      <c r="H18" s="145"/>
      <c r="I18" s="148" t="s">
        <v>31</v>
      </c>
      <c r="J18" s="145"/>
    </row>
    <row r="19" spans="2:14" ht="14.45" customHeight="1">
      <c r="B19" s="269"/>
      <c r="C19" s="196"/>
      <c r="D19" s="196"/>
      <c r="E19" s="196"/>
      <c r="F19" s="196"/>
      <c r="G19" s="147" t="s">
        <v>21</v>
      </c>
      <c r="H19" s="147" t="s">
        <v>22</v>
      </c>
      <c r="I19" s="147" t="s">
        <v>32</v>
      </c>
      <c r="J19" s="147" t="s">
        <v>33</v>
      </c>
    </row>
    <row r="20" spans="2:14" ht="14.45" customHeight="1">
      <c r="B20" s="102"/>
      <c r="C20" s="103"/>
      <c r="D20" s="253" t="s">
        <v>34</v>
      </c>
      <c r="E20" s="253"/>
      <c r="F20" s="253"/>
      <c r="G20" s="6"/>
      <c r="H20" s="6"/>
      <c r="I20" s="6"/>
      <c r="J20" s="6"/>
    </row>
    <row r="21" spans="2:14">
      <c r="B21" s="102"/>
      <c r="C21" s="104"/>
      <c r="D21" s="253" t="s">
        <v>34</v>
      </c>
      <c r="E21" s="253"/>
      <c r="F21" s="253"/>
      <c r="G21" s="6"/>
      <c r="H21" s="6"/>
      <c r="I21" s="6"/>
      <c r="J21" s="6"/>
    </row>
    <row r="22" spans="2:14">
      <c r="B22" s="102"/>
      <c r="C22" s="104"/>
      <c r="D22" s="253" t="s">
        <v>34</v>
      </c>
      <c r="E22" s="253"/>
      <c r="F22" s="253"/>
      <c r="G22" s="6"/>
      <c r="H22" s="6"/>
      <c r="I22" s="6"/>
      <c r="J22" s="6"/>
    </row>
    <row r="23" spans="2:14">
      <c r="B23" s="105"/>
      <c r="C23" s="106"/>
      <c r="D23" s="254" t="s">
        <v>35</v>
      </c>
      <c r="E23" s="255"/>
      <c r="F23" s="255"/>
      <c r="G23" s="78">
        <f>SUM(G20:G22)</f>
        <v>0</v>
      </c>
      <c r="H23" s="78">
        <f>SUM(H20:H22)</f>
        <v>0</v>
      </c>
      <c r="I23" s="78">
        <f>SUM(I20:I22)</f>
        <v>0</v>
      </c>
      <c r="J23" s="78">
        <f>SUM(J20:J22)</f>
        <v>0</v>
      </c>
    </row>
    <row r="24" spans="2:14" ht="15.75" customHeight="1">
      <c r="B24" s="82" t="s">
        <v>36</v>
      </c>
      <c r="C24" s="83" t="s">
        <v>37</v>
      </c>
      <c r="D24" s="92"/>
      <c r="E24" s="92"/>
      <c r="F24" s="84"/>
      <c r="G24" s="84"/>
      <c r="H24" s="84"/>
      <c r="I24" s="84"/>
      <c r="J24" s="84"/>
      <c r="K24" s="84"/>
      <c r="L24" s="84"/>
      <c r="M24" s="84"/>
      <c r="N24" s="85"/>
    </row>
    <row r="25" spans="2:14" ht="14.45" customHeight="1">
      <c r="B25" s="264" t="s">
        <v>27</v>
      </c>
      <c r="C25" s="267" t="s">
        <v>28</v>
      </c>
      <c r="D25" s="247" t="s">
        <v>38</v>
      </c>
      <c r="E25" s="248"/>
      <c r="F25" s="249"/>
      <c r="G25" s="144" t="s">
        <v>39</v>
      </c>
      <c r="H25" s="145"/>
      <c r="I25" s="145"/>
      <c r="J25" s="145"/>
      <c r="K25" s="144" t="s">
        <v>40</v>
      </c>
      <c r="L25" s="145"/>
      <c r="M25" s="145"/>
      <c r="N25" s="145"/>
    </row>
    <row r="26" spans="2:14">
      <c r="B26" s="265"/>
      <c r="C26" s="196"/>
      <c r="D26" s="247"/>
      <c r="E26" s="248"/>
      <c r="F26" s="249"/>
      <c r="G26" s="146" t="s">
        <v>41</v>
      </c>
      <c r="H26" s="146"/>
      <c r="I26" s="146" t="s">
        <v>20</v>
      </c>
      <c r="J26" s="146"/>
      <c r="K26" s="146" t="s">
        <v>41</v>
      </c>
      <c r="L26" s="146"/>
      <c r="M26" s="146" t="s">
        <v>20</v>
      </c>
      <c r="N26" s="146"/>
    </row>
    <row r="27" spans="2:14">
      <c r="B27" s="265"/>
      <c r="C27" s="196"/>
      <c r="D27" s="250"/>
      <c r="E27" s="251"/>
      <c r="F27" s="252"/>
      <c r="G27" s="147" t="s">
        <v>21</v>
      </c>
      <c r="H27" s="147" t="s">
        <v>22</v>
      </c>
      <c r="I27" s="147" t="s">
        <v>23</v>
      </c>
      <c r="J27" s="147" t="s">
        <v>24</v>
      </c>
      <c r="K27" s="147" t="s">
        <v>21</v>
      </c>
      <c r="L27" s="147" t="s">
        <v>22</v>
      </c>
      <c r="M27" s="147" t="s">
        <v>32</v>
      </c>
      <c r="N27" s="147" t="s">
        <v>23</v>
      </c>
    </row>
    <row r="28" spans="2:14">
      <c r="B28" s="107"/>
      <c r="C28" s="107"/>
      <c r="D28" s="244" t="s">
        <v>34</v>
      </c>
      <c r="E28" s="245"/>
      <c r="F28" s="246"/>
      <c r="G28" s="6"/>
      <c r="H28" s="6"/>
      <c r="I28" s="6"/>
      <c r="J28" s="6"/>
      <c r="K28" s="6"/>
      <c r="L28" s="6"/>
      <c r="M28" s="6"/>
      <c r="N28" s="6"/>
    </row>
    <row r="29" spans="2:14">
      <c r="B29" s="107" t="s">
        <v>42</v>
      </c>
      <c r="C29" s="107"/>
      <c r="D29" s="244" t="s">
        <v>34</v>
      </c>
      <c r="E29" s="245"/>
      <c r="F29" s="246"/>
      <c r="G29" s="6"/>
      <c r="H29" s="6"/>
      <c r="I29" s="6"/>
      <c r="J29" s="6"/>
      <c r="K29" s="6"/>
      <c r="L29" s="6"/>
      <c r="M29" s="6"/>
      <c r="N29" s="6"/>
    </row>
    <row r="30" spans="2:14">
      <c r="B30" s="65"/>
      <c r="C30" s="65"/>
      <c r="D30" s="244" t="s">
        <v>34</v>
      </c>
      <c r="E30" s="245"/>
      <c r="F30" s="246"/>
      <c r="G30" s="6"/>
      <c r="H30" s="6"/>
      <c r="I30" s="6"/>
      <c r="J30" s="6"/>
      <c r="K30" s="6"/>
      <c r="L30" s="6"/>
      <c r="M30" s="6"/>
      <c r="N30" s="6"/>
    </row>
    <row r="31" spans="2:14">
      <c r="B31" s="51"/>
      <c r="C31" s="52"/>
      <c r="D31" s="108"/>
      <c r="E31" s="77"/>
      <c r="F31" s="156" t="s">
        <v>35</v>
      </c>
      <c r="G31" s="10">
        <f t="shared" ref="G31:N31" si="0">SUM(G28:G30)</f>
        <v>0</v>
      </c>
      <c r="H31" s="10">
        <f t="shared" si="0"/>
        <v>0</v>
      </c>
      <c r="I31" s="10">
        <f t="shared" si="0"/>
        <v>0</v>
      </c>
      <c r="J31" s="10">
        <f t="shared" si="0"/>
        <v>0</v>
      </c>
      <c r="K31" s="10">
        <f t="shared" si="0"/>
        <v>0</v>
      </c>
      <c r="L31" s="10">
        <f t="shared" si="0"/>
        <v>0</v>
      </c>
      <c r="M31" s="10">
        <f t="shared" si="0"/>
        <v>0</v>
      </c>
      <c r="N31" s="10">
        <f t="shared" si="0"/>
        <v>0</v>
      </c>
    </row>
    <row r="32" spans="2:14" ht="29.25" customHeight="1">
      <c r="B32" s="128" t="s">
        <v>43</v>
      </c>
      <c r="C32" s="124" t="s">
        <v>44</v>
      </c>
      <c r="D32" s="129"/>
      <c r="E32" s="129"/>
      <c r="F32" s="129"/>
      <c r="G32" s="129"/>
      <c r="H32" s="129"/>
      <c r="I32" s="129"/>
      <c r="J32" s="129"/>
      <c r="K32" s="129"/>
      <c r="L32" s="129"/>
      <c r="M32" s="129"/>
      <c r="N32" s="130"/>
    </row>
    <row r="33" spans="2:14" ht="16.5" customHeight="1">
      <c r="B33" s="256"/>
      <c r="C33" s="266"/>
      <c r="D33" s="261"/>
      <c r="E33" s="261"/>
      <c r="F33" s="261"/>
      <c r="G33" s="144" t="s">
        <v>45</v>
      </c>
      <c r="H33" s="145"/>
      <c r="I33" s="145"/>
      <c r="J33" s="145"/>
    </row>
    <row r="34" spans="2:14" ht="15.75" customHeight="1">
      <c r="B34" s="257"/>
      <c r="C34" s="259"/>
      <c r="D34" s="260"/>
      <c r="E34" s="260"/>
      <c r="F34" s="260"/>
      <c r="G34" s="146" t="s">
        <v>19</v>
      </c>
      <c r="H34" s="146"/>
      <c r="I34" s="146" t="s">
        <v>20</v>
      </c>
      <c r="J34" s="146"/>
    </row>
    <row r="35" spans="2:14" ht="15.75" customHeight="1">
      <c r="B35" s="257"/>
      <c r="C35" s="259"/>
      <c r="D35" s="260"/>
      <c r="E35" s="260"/>
      <c r="F35" s="260"/>
      <c r="G35" s="147" t="s">
        <v>21</v>
      </c>
      <c r="H35" s="147" t="s">
        <v>22</v>
      </c>
      <c r="I35" s="147" t="s">
        <v>23</v>
      </c>
      <c r="J35" s="147" t="s">
        <v>24</v>
      </c>
    </row>
    <row r="36" spans="2:14" ht="15.75" customHeight="1">
      <c r="B36" s="258"/>
      <c r="C36" s="262"/>
      <c r="D36" s="263"/>
      <c r="E36" s="263"/>
      <c r="F36" s="263"/>
      <c r="G36" s="79">
        <f>+G43+G51</f>
        <v>0</v>
      </c>
      <c r="H36" s="79">
        <f>+H43+H51</f>
        <v>0</v>
      </c>
      <c r="I36" s="79">
        <f>+I43+I51</f>
        <v>0</v>
      </c>
      <c r="J36" s="79">
        <f>+J43+J51</f>
        <v>0</v>
      </c>
    </row>
    <row r="37" spans="2:14">
      <c r="B37" s="82" t="s">
        <v>46</v>
      </c>
      <c r="C37" s="86" t="s">
        <v>47</v>
      </c>
      <c r="D37" s="109"/>
      <c r="E37" s="110"/>
      <c r="F37" s="84"/>
      <c r="G37" s="84"/>
      <c r="H37" s="84"/>
      <c r="I37" s="84"/>
      <c r="J37" s="84"/>
      <c r="K37" s="84"/>
      <c r="L37" s="84"/>
      <c r="M37" s="84"/>
      <c r="N37" s="85"/>
    </row>
    <row r="38" spans="2:14">
      <c r="B38" s="267" t="s">
        <v>48</v>
      </c>
      <c r="C38" s="267" t="s">
        <v>28</v>
      </c>
      <c r="D38" s="267" t="s">
        <v>49</v>
      </c>
      <c r="E38" s="267"/>
      <c r="F38" s="267"/>
      <c r="G38" s="148" t="s">
        <v>30</v>
      </c>
      <c r="H38" s="145"/>
      <c r="I38" s="148" t="s">
        <v>31</v>
      </c>
      <c r="J38" s="145"/>
    </row>
    <row r="39" spans="2:14">
      <c r="B39" s="196"/>
      <c r="C39" s="196"/>
      <c r="D39" s="196"/>
      <c r="E39" s="196"/>
      <c r="F39" s="196"/>
      <c r="G39" s="147" t="s">
        <v>21</v>
      </c>
      <c r="H39" s="147" t="s">
        <v>22</v>
      </c>
      <c r="I39" s="147" t="s">
        <v>23</v>
      </c>
      <c r="J39" s="147" t="s">
        <v>24</v>
      </c>
    </row>
    <row r="40" spans="2:14">
      <c r="B40" s="102"/>
      <c r="C40" s="103"/>
      <c r="D40" s="253" t="s">
        <v>34</v>
      </c>
      <c r="E40" s="253"/>
      <c r="F40" s="253"/>
      <c r="G40" s="6"/>
      <c r="H40" s="6"/>
      <c r="I40" s="6"/>
      <c r="J40" s="6"/>
    </row>
    <row r="41" spans="2:14">
      <c r="B41" s="102"/>
      <c r="C41" s="104"/>
      <c r="D41" s="253" t="s">
        <v>34</v>
      </c>
      <c r="E41" s="253"/>
      <c r="F41" s="253"/>
      <c r="G41" s="6"/>
      <c r="H41" s="6"/>
      <c r="I41" s="6"/>
      <c r="J41" s="6"/>
    </row>
    <row r="42" spans="2:14">
      <c r="B42" s="102"/>
      <c r="C42" s="104"/>
      <c r="D42" s="253" t="s">
        <v>34</v>
      </c>
      <c r="E42" s="253"/>
      <c r="F42" s="253"/>
      <c r="G42" s="6"/>
      <c r="H42" s="6"/>
      <c r="I42" s="6"/>
      <c r="J42" s="6"/>
    </row>
    <row r="43" spans="2:14">
      <c r="B43" s="105"/>
      <c r="C43" s="106"/>
      <c r="D43" s="254" t="s">
        <v>35</v>
      </c>
      <c r="E43" s="255"/>
      <c r="F43" s="255"/>
      <c r="G43" s="78">
        <f>SUM(G40:G42)</f>
        <v>0</v>
      </c>
      <c r="H43" s="78">
        <f>SUM(H40:H42)</f>
        <v>0</v>
      </c>
      <c r="I43" s="78">
        <f>SUM(I40:I42)</f>
        <v>0</v>
      </c>
      <c r="J43" s="78">
        <f>SUM(J40:J42)</f>
        <v>0</v>
      </c>
    </row>
    <row r="44" spans="2:14">
      <c r="B44" s="82" t="s">
        <v>50</v>
      </c>
      <c r="C44" s="83" t="s">
        <v>51</v>
      </c>
      <c r="D44" s="92"/>
      <c r="E44" s="92"/>
      <c r="F44" s="84"/>
      <c r="G44" s="84"/>
      <c r="H44" s="84"/>
      <c r="I44" s="84"/>
      <c r="J44" s="84"/>
      <c r="K44" s="84"/>
      <c r="L44" s="84"/>
      <c r="M44" s="84"/>
      <c r="N44" s="85"/>
    </row>
    <row r="45" spans="2:14" ht="14.45" customHeight="1">
      <c r="B45" s="211" t="s">
        <v>48</v>
      </c>
      <c r="C45" s="211" t="s">
        <v>28</v>
      </c>
      <c r="D45" s="238" t="s">
        <v>38</v>
      </c>
      <c r="E45" s="239"/>
      <c r="F45" s="240"/>
      <c r="G45" s="144" t="s">
        <v>39</v>
      </c>
      <c r="H45" s="145"/>
      <c r="I45" s="145"/>
      <c r="J45" s="145"/>
      <c r="K45" s="144" t="s">
        <v>40</v>
      </c>
      <c r="L45" s="145"/>
      <c r="M45" s="145"/>
      <c r="N45" s="145"/>
    </row>
    <row r="46" spans="2:14">
      <c r="B46" s="212"/>
      <c r="C46" s="212"/>
      <c r="D46" s="238"/>
      <c r="E46" s="239"/>
      <c r="F46" s="240"/>
      <c r="G46" s="146" t="s">
        <v>41</v>
      </c>
      <c r="H46" s="146"/>
      <c r="I46" s="146" t="s">
        <v>20</v>
      </c>
      <c r="J46" s="146"/>
      <c r="K46" s="146" t="s">
        <v>41</v>
      </c>
      <c r="L46" s="146"/>
      <c r="M46" s="146" t="s">
        <v>20</v>
      </c>
      <c r="N46" s="146"/>
    </row>
    <row r="47" spans="2:14">
      <c r="B47" s="212"/>
      <c r="C47" s="212"/>
      <c r="D47" s="241"/>
      <c r="E47" s="242"/>
      <c r="F47" s="243"/>
      <c r="G47" s="147" t="s">
        <v>21</v>
      </c>
      <c r="H47" s="147" t="s">
        <v>22</v>
      </c>
      <c r="I47" s="147" t="s">
        <v>23</v>
      </c>
      <c r="J47" s="147" t="s">
        <v>24</v>
      </c>
      <c r="K47" s="147" t="s">
        <v>21</v>
      </c>
      <c r="L47" s="147" t="s">
        <v>22</v>
      </c>
      <c r="M47" s="147" t="s">
        <v>23</v>
      </c>
      <c r="N47" s="147" t="s">
        <v>24</v>
      </c>
    </row>
    <row r="48" spans="2:14">
      <c r="B48" s="104"/>
      <c r="C48" s="104"/>
      <c r="D48" s="244" t="s">
        <v>34</v>
      </c>
      <c r="E48" s="245"/>
      <c r="F48" s="246"/>
      <c r="G48" s="6"/>
      <c r="H48" s="6"/>
      <c r="I48" s="6"/>
      <c r="J48" s="6"/>
      <c r="K48" s="6"/>
      <c r="L48" s="6"/>
      <c r="M48" s="6"/>
      <c r="N48" s="6"/>
    </row>
    <row r="49" spans="2:14">
      <c r="B49" s="104" t="s">
        <v>42</v>
      </c>
      <c r="C49" s="104"/>
      <c r="D49" s="244" t="s">
        <v>34</v>
      </c>
      <c r="E49" s="245"/>
      <c r="F49" s="246"/>
      <c r="G49" s="6"/>
      <c r="H49" s="6"/>
      <c r="I49" s="6"/>
      <c r="J49" s="6"/>
      <c r="K49" s="6"/>
      <c r="L49" s="6"/>
      <c r="M49" s="6"/>
      <c r="N49" s="6"/>
    </row>
    <row r="50" spans="2:14">
      <c r="B50" s="103"/>
      <c r="C50" s="103"/>
      <c r="D50" s="244" t="s">
        <v>34</v>
      </c>
      <c r="E50" s="245"/>
      <c r="F50" s="246"/>
      <c r="G50" s="6"/>
      <c r="H50" s="6"/>
      <c r="I50" s="6"/>
      <c r="J50" s="6"/>
      <c r="K50" s="6"/>
      <c r="L50" s="6"/>
      <c r="M50" s="6"/>
      <c r="N50" s="6"/>
    </row>
    <row r="51" spans="2:14">
      <c r="B51" s="51"/>
      <c r="C51" s="52"/>
      <c r="D51" s="108"/>
      <c r="E51" s="76"/>
      <c r="F51" s="156" t="s">
        <v>35</v>
      </c>
      <c r="G51" s="10">
        <f t="shared" ref="G51:N51" si="1">SUM(G48:G50)</f>
        <v>0</v>
      </c>
      <c r="H51" s="10">
        <f t="shared" si="1"/>
        <v>0</v>
      </c>
      <c r="I51" s="10">
        <f t="shared" si="1"/>
        <v>0</v>
      </c>
      <c r="J51" s="10">
        <f t="shared" si="1"/>
        <v>0</v>
      </c>
      <c r="K51" s="10">
        <f t="shared" si="1"/>
        <v>0</v>
      </c>
      <c r="L51" s="10">
        <f t="shared" si="1"/>
        <v>0</v>
      </c>
      <c r="M51" s="10">
        <f t="shared" si="1"/>
        <v>0</v>
      </c>
      <c r="N51" s="10">
        <f t="shared" si="1"/>
        <v>0</v>
      </c>
    </row>
    <row r="52" spans="2:14" ht="29.25" customHeight="1">
      <c r="B52" s="127" t="s">
        <v>52</v>
      </c>
      <c r="C52" s="329" t="s">
        <v>53</v>
      </c>
      <c r="D52" s="329"/>
      <c r="E52" s="329"/>
      <c r="F52" s="329"/>
      <c r="G52" s="329"/>
      <c r="H52" s="329"/>
      <c r="I52" s="329"/>
      <c r="J52" s="330"/>
    </row>
    <row r="53" spans="2:14" ht="14.45" customHeight="1">
      <c r="B53" s="333" t="s">
        <v>54</v>
      </c>
      <c r="C53" s="334"/>
      <c r="D53" s="334"/>
      <c r="E53" s="334"/>
      <c r="F53" s="335"/>
      <c r="G53" s="149" t="s">
        <v>55</v>
      </c>
      <c r="H53" s="146"/>
      <c r="I53" s="146"/>
      <c r="J53" s="146"/>
    </row>
    <row r="54" spans="2:14" ht="14.45" customHeight="1">
      <c r="B54" s="336"/>
      <c r="C54" s="337"/>
      <c r="D54" s="337"/>
      <c r="E54" s="337"/>
      <c r="F54" s="338"/>
      <c r="G54" s="146" t="s">
        <v>19</v>
      </c>
      <c r="H54" s="146"/>
      <c r="I54" s="146" t="s">
        <v>20</v>
      </c>
      <c r="J54" s="146"/>
    </row>
    <row r="55" spans="2:14" ht="14.45" customHeight="1">
      <c r="B55" s="336"/>
      <c r="C55" s="337"/>
      <c r="D55" s="337"/>
      <c r="E55" s="337"/>
      <c r="F55" s="338"/>
      <c r="G55" s="147" t="s">
        <v>21</v>
      </c>
      <c r="H55" s="147" t="s">
        <v>22</v>
      </c>
      <c r="I55" s="147" t="s">
        <v>23</v>
      </c>
      <c r="J55" s="147" t="s">
        <v>24</v>
      </c>
    </row>
    <row r="56" spans="2:14" ht="14.45" customHeight="1">
      <c r="B56" s="339"/>
      <c r="C56" s="340"/>
      <c r="D56" s="340"/>
      <c r="E56" s="340"/>
      <c r="F56" s="341"/>
      <c r="G56" s="68">
        <f>+G62+G68+G80+G74</f>
        <v>1200000</v>
      </c>
      <c r="H56" s="68">
        <f>+H62+H68+H80+H74</f>
        <v>1200000</v>
      </c>
      <c r="I56" s="68">
        <f>+I62+I68+I80+I74</f>
        <v>0</v>
      </c>
      <c r="J56" s="68">
        <f>+J62+J68+J80+J74</f>
        <v>0</v>
      </c>
    </row>
    <row r="57" spans="2:14" ht="14.45" customHeight="1">
      <c r="B57" s="82" t="s">
        <v>56</v>
      </c>
      <c r="C57" s="302" t="s">
        <v>57</v>
      </c>
      <c r="D57" s="302"/>
      <c r="E57" s="302"/>
      <c r="F57" s="302"/>
      <c r="G57" s="302"/>
      <c r="H57" s="302"/>
      <c r="I57" s="302"/>
      <c r="J57" s="303"/>
    </row>
    <row r="58" spans="2:14" ht="14.45" customHeight="1">
      <c r="B58" s="176"/>
      <c r="C58" s="178"/>
      <c r="D58" s="179"/>
      <c r="E58" s="179"/>
      <c r="F58" s="179"/>
      <c r="G58" s="150" t="s">
        <v>30</v>
      </c>
      <c r="H58" s="146"/>
      <c r="I58" s="150" t="s">
        <v>31</v>
      </c>
      <c r="J58" s="146"/>
    </row>
    <row r="59" spans="2:14" ht="14.45" customHeight="1">
      <c r="B59" s="177"/>
      <c r="C59" s="180"/>
      <c r="D59" s="181"/>
      <c r="E59" s="181"/>
      <c r="F59" s="181"/>
      <c r="G59" s="147" t="s">
        <v>21</v>
      </c>
      <c r="H59" s="147" t="s">
        <v>22</v>
      </c>
      <c r="I59" s="147" t="s">
        <v>23</v>
      </c>
      <c r="J59" s="147" t="s">
        <v>24</v>
      </c>
    </row>
    <row r="60" spans="2:14" ht="14.45" customHeight="1">
      <c r="B60" s="47"/>
      <c r="C60" s="48"/>
      <c r="D60" s="48"/>
      <c r="E60" s="48"/>
      <c r="F60" s="26"/>
      <c r="G60" s="6"/>
      <c r="H60" s="6"/>
      <c r="I60" s="6"/>
      <c r="J60" s="6"/>
    </row>
    <row r="61" spans="2:14" ht="14.45" customHeight="1">
      <c r="B61" s="49"/>
      <c r="C61" s="50"/>
      <c r="D61" s="50"/>
      <c r="E61" s="50"/>
      <c r="F61" s="19"/>
      <c r="G61" s="6"/>
      <c r="H61" s="6"/>
      <c r="I61" s="6"/>
      <c r="J61" s="6"/>
    </row>
    <row r="62" spans="2:14" ht="14.45" customHeight="1">
      <c r="B62" s="51"/>
      <c r="C62" s="52"/>
      <c r="D62" s="274" t="s">
        <v>35</v>
      </c>
      <c r="E62" s="275"/>
      <c r="F62" s="275"/>
      <c r="G62" s="10">
        <f>SUM(G60:G61)</f>
        <v>0</v>
      </c>
      <c r="H62" s="10">
        <f>SUM(H60:H61)</f>
        <v>0</v>
      </c>
      <c r="I62" s="10">
        <f>SUM(I60:I61)</f>
        <v>0</v>
      </c>
      <c r="J62" s="10">
        <f>SUM(J60:J61)</f>
        <v>0</v>
      </c>
    </row>
    <row r="63" spans="2:14" ht="14.45" customHeight="1">
      <c r="B63" s="82" t="s">
        <v>58</v>
      </c>
      <c r="C63" s="87" t="s">
        <v>59</v>
      </c>
      <c r="D63" s="88"/>
      <c r="E63" s="88"/>
      <c r="F63" s="89"/>
      <c r="G63" s="90"/>
      <c r="H63" s="84"/>
      <c r="I63" s="84"/>
      <c r="J63" s="85"/>
    </row>
    <row r="64" spans="2:14" ht="14.45" customHeight="1">
      <c r="B64" s="273" t="s">
        <v>60</v>
      </c>
      <c r="C64" s="273"/>
      <c r="D64" s="273"/>
      <c r="E64" s="273"/>
      <c r="F64" s="273"/>
      <c r="G64" s="150" t="s">
        <v>30</v>
      </c>
      <c r="H64" s="146"/>
      <c r="I64" s="150" t="s">
        <v>31</v>
      </c>
      <c r="J64" s="146"/>
    </row>
    <row r="65" spans="2:10" ht="14.45" customHeight="1">
      <c r="B65" s="273"/>
      <c r="C65" s="273"/>
      <c r="D65" s="273"/>
      <c r="E65" s="273"/>
      <c r="F65" s="273"/>
      <c r="G65" s="147" t="s">
        <v>21</v>
      </c>
      <c r="H65" s="147" t="s">
        <v>22</v>
      </c>
      <c r="I65" s="147" t="s">
        <v>23</v>
      </c>
      <c r="J65" s="147" t="s">
        <v>24</v>
      </c>
    </row>
    <row r="66" spans="2:10" ht="14.45" customHeight="1">
      <c r="B66" s="219"/>
      <c r="C66" s="219"/>
      <c r="D66" s="219"/>
      <c r="E66" s="219"/>
      <c r="F66" s="219"/>
      <c r="G66" s="6"/>
      <c r="H66" s="6"/>
      <c r="I66" s="6"/>
      <c r="J66" s="6"/>
    </row>
    <row r="67" spans="2:10" ht="14.45" customHeight="1">
      <c r="B67" s="219"/>
      <c r="C67" s="219"/>
      <c r="D67" s="219"/>
      <c r="E67" s="219"/>
      <c r="F67" s="219"/>
      <c r="G67" s="6"/>
      <c r="H67" s="6"/>
      <c r="I67" s="6"/>
      <c r="J67" s="6"/>
    </row>
    <row r="68" spans="2:10" ht="14.45" customHeight="1">
      <c r="B68" s="51"/>
      <c r="C68" s="52"/>
      <c r="D68" s="274" t="s">
        <v>35</v>
      </c>
      <c r="E68" s="275"/>
      <c r="F68" s="275"/>
      <c r="G68" s="10">
        <f>SUM(G66:G67)</f>
        <v>0</v>
      </c>
      <c r="H68" s="10">
        <f>SUM(H66:H67)</f>
        <v>0</v>
      </c>
      <c r="I68" s="10">
        <f>SUM(I66:I67)</f>
        <v>0</v>
      </c>
      <c r="J68" s="10">
        <f>SUM(J66:J67)</f>
        <v>0</v>
      </c>
    </row>
    <row r="69" spans="2:10" ht="14.45" customHeight="1">
      <c r="B69" s="82" t="s">
        <v>61</v>
      </c>
      <c r="C69" s="302" t="s">
        <v>62</v>
      </c>
      <c r="D69" s="302"/>
      <c r="E69" s="302"/>
      <c r="F69" s="302"/>
      <c r="G69" s="302"/>
      <c r="H69" s="302"/>
      <c r="I69" s="302"/>
      <c r="J69" s="303"/>
    </row>
    <row r="70" spans="2:10" ht="14.45" customHeight="1">
      <c r="B70" s="278" t="s">
        <v>63</v>
      </c>
      <c r="C70" s="279"/>
      <c r="D70" s="279"/>
      <c r="E70" s="279"/>
      <c r="F70" s="280"/>
      <c r="G70" s="150" t="s">
        <v>30</v>
      </c>
      <c r="H70" s="146"/>
      <c r="I70" s="150" t="s">
        <v>31</v>
      </c>
      <c r="J70" s="146"/>
    </row>
    <row r="71" spans="2:10" ht="14.45" customHeight="1">
      <c r="B71" s="281"/>
      <c r="C71" s="282"/>
      <c r="D71" s="282"/>
      <c r="E71" s="282"/>
      <c r="F71" s="283"/>
      <c r="G71" s="147" t="s">
        <v>21</v>
      </c>
      <c r="H71" s="147" t="s">
        <v>22</v>
      </c>
      <c r="I71" s="147" t="s">
        <v>23</v>
      </c>
      <c r="J71" s="147" t="s">
        <v>24</v>
      </c>
    </row>
    <row r="72" spans="2:10" ht="14.45" customHeight="1">
      <c r="B72" s="47"/>
      <c r="C72" s="48"/>
      <c r="D72" s="48"/>
      <c r="E72" s="48"/>
      <c r="F72" s="26"/>
      <c r="G72" s="6">
        <v>1200000</v>
      </c>
      <c r="H72" s="6">
        <v>1200000</v>
      </c>
      <c r="I72" s="6"/>
      <c r="J72" s="6">
        <v>0</v>
      </c>
    </row>
    <row r="73" spans="2:10" ht="14.45" customHeight="1">
      <c r="B73" s="49"/>
      <c r="C73" s="50"/>
      <c r="D73" s="50"/>
      <c r="E73" s="50"/>
      <c r="F73" s="19"/>
      <c r="G73" s="6"/>
      <c r="H73" s="6"/>
      <c r="I73" s="6"/>
      <c r="J73" s="6">
        <v>0</v>
      </c>
    </row>
    <row r="74" spans="2:10" ht="15" customHeight="1">
      <c r="B74" s="53"/>
      <c r="C74" s="54"/>
      <c r="D74" s="54"/>
      <c r="E74" s="54"/>
      <c r="F74" s="155" t="s">
        <v>64</v>
      </c>
      <c r="G74" s="33">
        <f>SUM(G72:G73)</f>
        <v>1200000</v>
      </c>
      <c r="H74" s="33">
        <f>SUM(H72:H73)</f>
        <v>1200000</v>
      </c>
      <c r="I74" s="33">
        <f>SUM(I72:I73)</f>
        <v>0</v>
      </c>
      <c r="J74" s="33">
        <f>SUM(J72:J73)</f>
        <v>0</v>
      </c>
    </row>
    <row r="75" spans="2:10" ht="14.45" customHeight="1">
      <c r="B75" s="82" t="s">
        <v>65</v>
      </c>
      <c r="C75" s="87" t="s">
        <v>66</v>
      </c>
      <c r="D75" s="88"/>
      <c r="E75" s="88"/>
      <c r="F75" s="90"/>
      <c r="G75" s="84"/>
      <c r="H75" s="84"/>
      <c r="I75" s="84"/>
      <c r="J75" s="85"/>
    </row>
    <row r="76" spans="2:10" ht="14.45" customHeight="1">
      <c r="B76" s="278" t="s">
        <v>67</v>
      </c>
      <c r="C76" s="279"/>
      <c r="D76" s="279"/>
      <c r="E76" s="279"/>
      <c r="F76" s="280"/>
      <c r="G76" s="150" t="s">
        <v>30</v>
      </c>
      <c r="H76" s="146"/>
      <c r="I76" s="150" t="s">
        <v>31</v>
      </c>
      <c r="J76" s="146"/>
    </row>
    <row r="77" spans="2:10" ht="14.45" customHeight="1">
      <c r="B77" s="281"/>
      <c r="C77" s="282"/>
      <c r="D77" s="282"/>
      <c r="E77" s="282"/>
      <c r="F77" s="283"/>
      <c r="G77" s="147" t="s">
        <v>21</v>
      </c>
      <c r="H77" s="147" t="s">
        <v>22</v>
      </c>
      <c r="I77" s="147" t="s">
        <v>23</v>
      </c>
      <c r="J77" s="147" t="s">
        <v>24</v>
      </c>
    </row>
    <row r="78" spans="2:10" ht="14.45" customHeight="1">
      <c r="B78" s="304"/>
      <c r="C78" s="305"/>
      <c r="D78" s="305"/>
      <c r="E78" s="305"/>
      <c r="F78" s="306"/>
      <c r="G78" s="6"/>
      <c r="H78" s="6"/>
      <c r="I78" s="6"/>
      <c r="J78" s="6"/>
    </row>
    <row r="79" spans="2:10" ht="14.45" customHeight="1">
      <c r="B79" s="66"/>
      <c r="C79" s="67" t="s">
        <v>34</v>
      </c>
      <c r="D79" s="67"/>
      <c r="E79" s="67"/>
      <c r="F79" s="15"/>
      <c r="G79" s="6"/>
      <c r="H79" s="6"/>
      <c r="I79" s="6"/>
      <c r="J79" s="6"/>
    </row>
    <row r="80" spans="2:10" ht="14.45" customHeight="1">
      <c r="B80" s="51"/>
      <c r="C80" s="52"/>
      <c r="D80" s="274" t="s">
        <v>35</v>
      </c>
      <c r="E80" s="275"/>
      <c r="F80" s="275"/>
      <c r="G80" s="10">
        <f>SUM(G78:G79)</f>
        <v>0</v>
      </c>
      <c r="H80" s="10">
        <f>SUM(H78:H79)</f>
        <v>0</v>
      </c>
      <c r="I80" s="10">
        <f>SUM(I78:I79)</f>
        <v>0</v>
      </c>
      <c r="J80" s="10">
        <f>SUM(J78:J79)</f>
        <v>0</v>
      </c>
    </row>
    <row r="81" spans="2:10" ht="14.45" customHeight="1">
      <c r="B81" s="82" t="s">
        <v>68</v>
      </c>
      <c r="C81" s="87" t="s">
        <v>69</v>
      </c>
      <c r="D81" s="91"/>
      <c r="E81" s="92"/>
      <c r="F81" s="84"/>
      <c r="G81" s="84"/>
      <c r="H81" s="84"/>
      <c r="I81" s="84"/>
      <c r="J81" s="85"/>
    </row>
    <row r="82" spans="2:10">
      <c r="B82" s="196" t="s">
        <v>70</v>
      </c>
      <c r="C82" s="307" t="s">
        <v>28</v>
      </c>
      <c r="D82" s="308"/>
      <c r="E82" s="308"/>
      <c r="F82" s="309"/>
      <c r="G82" s="150" t="s">
        <v>30</v>
      </c>
      <c r="H82" s="146"/>
      <c r="I82" s="150" t="s">
        <v>31</v>
      </c>
      <c r="J82" s="146"/>
    </row>
    <row r="83" spans="2:10">
      <c r="B83" s="196"/>
      <c r="C83" s="250"/>
      <c r="D83" s="251"/>
      <c r="E83" s="251"/>
      <c r="F83" s="252"/>
      <c r="G83" s="147" t="s">
        <v>21</v>
      </c>
      <c r="H83" s="147" t="s">
        <v>22</v>
      </c>
      <c r="I83" s="147" t="s">
        <v>23</v>
      </c>
      <c r="J83" s="147" t="s">
        <v>24</v>
      </c>
    </row>
    <row r="84" spans="2:10">
      <c r="B84" s="102"/>
      <c r="C84" s="310"/>
      <c r="D84" s="311"/>
      <c r="E84" s="311"/>
      <c r="F84" s="312"/>
      <c r="G84" s="6"/>
      <c r="H84" s="6"/>
      <c r="I84" s="6"/>
      <c r="J84" s="6"/>
    </row>
    <row r="85" spans="2:10">
      <c r="B85" s="102"/>
      <c r="C85" s="313"/>
      <c r="D85" s="314"/>
      <c r="E85" s="314"/>
      <c r="F85" s="315"/>
      <c r="G85" s="6"/>
      <c r="H85" s="6"/>
      <c r="I85" s="6"/>
      <c r="J85" s="6"/>
    </row>
    <row r="86" spans="2:10">
      <c r="B86" s="102"/>
      <c r="C86" s="313"/>
      <c r="D86" s="314"/>
      <c r="E86" s="314"/>
      <c r="F86" s="315"/>
      <c r="G86" s="6"/>
      <c r="H86" s="6"/>
      <c r="I86" s="6"/>
      <c r="J86" s="6"/>
    </row>
    <row r="87" spans="2:10">
      <c r="B87" s="51"/>
      <c r="C87" s="52"/>
      <c r="D87" s="274" t="s">
        <v>35</v>
      </c>
      <c r="E87" s="275"/>
      <c r="F87" s="275"/>
      <c r="G87" s="10">
        <f>SUM(G84:G86)</f>
        <v>0</v>
      </c>
      <c r="H87" s="10">
        <f t="shared" ref="H87:J87" si="2">SUM(H84:H86)</f>
        <v>0</v>
      </c>
      <c r="I87" s="10">
        <f t="shared" si="2"/>
        <v>0</v>
      </c>
      <c r="J87" s="10">
        <f t="shared" si="2"/>
        <v>0</v>
      </c>
    </row>
    <row r="88" spans="2:10" ht="29.25" customHeight="1">
      <c r="B88" s="122" t="s">
        <v>71</v>
      </c>
      <c r="C88" s="193" t="s">
        <v>72</v>
      </c>
      <c r="D88" s="194"/>
      <c r="E88" s="194"/>
      <c r="F88" s="194"/>
      <c r="G88" s="194"/>
      <c r="H88" s="194"/>
      <c r="I88" s="194"/>
      <c r="J88" s="194"/>
    </row>
    <row r="89" spans="2:10" ht="14.45" customHeight="1">
      <c r="B89" s="276"/>
      <c r="C89" s="203"/>
      <c r="D89" s="203"/>
      <c r="E89" s="203"/>
      <c r="F89" s="204"/>
      <c r="G89" s="146" t="s">
        <v>30</v>
      </c>
      <c r="H89" s="146"/>
      <c r="I89" s="146" t="s">
        <v>31</v>
      </c>
      <c r="J89" s="146"/>
    </row>
    <row r="90" spans="2:10" ht="14.45" customHeight="1">
      <c r="B90" s="276"/>
      <c r="C90" s="203"/>
      <c r="D90" s="203"/>
      <c r="E90" s="203"/>
      <c r="F90" s="204"/>
      <c r="G90" s="147" t="s">
        <v>21</v>
      </c>
      <c r="H90" s="147" t="s">
        <v>22</v>
      </c>
      <c r="I90" s="147" t="s">
        <v>23</v>
      </c>
      <c r="J90" s="147" t="s">
        <v>24</v>
      </c>
    </row>
    <row r="91" spans="2:10" ht="14.45" customHeight="1">
      <c r="B91" s="277"/>
      <c r="C91" s="205"/>
      <c r="D91" s="205"/>
      <c r="E91" s="205"/>
      <c r="F91" s="206"/>
      <c r="G91" s="164"/>
      <c r="H91" s="164"/>
      <c r="I91" s="164"/>
      <c r="J91" s="164"/>
    </row>
    <row r="92" spans="2:10" ht="17.45" customHeight="1">
      <c r="B92" s="82" t="s">
        <v>73</v>
      </c>
      <c r="C92" s="87" t="s">
        <v>74</v>
      </c>
      <c r="D92" s="88"/>
      <c r="E92" s="88"/>
      <c r="F92" s="90"/>
      <c r="G92" s="84"/>
      <c r="H92" s="84"/>
      <c r="I92" s="84"/>
      <c r="J92" s="85"/>
    </row>
    <row r="93" spans="2:10" ht="14.45" customHeight="1">
      <c r="B93" s="286" t="s">
        <v>75</v>
      </c>
      <c r="C93" s="286"/>
      <c r="D93" s="286"/>
      <c r="E93" s="286"/>
      <c r="F93" s="286"/>
      <c r="G93" s="192" t="s">
        <v>76</v>
      </c>
      <c r="H93" s="192"/>
      <c r="I93" s="192" t="s">
        <v>77</v>
      </c>
      <c r="J93" s="192"/>
    </row>
    <row r="94" spans="2:10" ht="14.45" customHeight="1">
      <c r="B94" s="286"/>
      <c r="C94" s="286"/>
      <c r="D94" s="286"/>
      <c r="E94" s="286"/>
      <c r="F94" s="286"/>
      <c r="G94" s="147" t="s">
        <v>21</v>
      </c>
      <c r="H94" s="147" t="s">
        <v>22</v>
      </c>
      <c r="I94" s="147" t="s">
        <v>23</v>
      </c>
      <c r="J94" s="147" t="s">
        <v>24</v>
      </c>
    </row>
    <row r="95" spans="2:10" ht="14.45" customHeight="1">
      <c r="B95" s="219"/>
      <c r="C95" s="219"/>
      <c r="D95" s="219"/>
      <c r="E95" s="219"/>
      <c r="F95" s="219"/>
      <c r="G95" s="8"/>
      <c r="H95" s="8"/>
      <c r="I95" s="8"/>
      <c r="J95" s="8"/>
    </row>
    <row r="96" spans="2:10" ht="15" customHeight="1">
      <c r="B96" s="219"/>
      <c r="C96" s="219"/>
      <c r="D96" s="219"/>
      <c r="E96" s="219"/>
      <c r="F96" s="219"/>
      <c r="G96" s="8"/>
      <c r="H96" s="8"/>
      <c r="I96" s="8"/>
      <c r="J96" s="8"/>
    </row>
    <row r="97" spans="2:10">
      <c r="B97" s="82" t="s">
        <v>78</v>
      </c>
      <c r="C97" s="87" t="s">
        <v>79</v>
      </c>
      <c r="D97" s="91"/>
      <c r="E97" s="92"/>
      <c r="F97" s="84"/>
      <c r="G97" s="84"/>
      <c r="H97" s="84"/>
      <c r="I97" s="84"/>
      <c r="J97" s="85"/>
    </row>
    <row r="98" spans="2:10">
      <c r="B98" s="196" t="s">
        <v>70</v>
      </c>
      <c r="C98" s="307" t="s">
        <v>28</v>
      </c>
      <c r="D98" s="308"/>
      <c r="E98" s="308"/>
      <c r="F98" s="309"/>
      <c r="G98" s="150" t="s">
        <v>30</v>
      </c>
      <c r="H98" s="146"/>
      <c r="I98" s="150" t="s">
        <v>31</v>
      </c>
      <c r="J98" s="146"/>
    </row>
    <row r="99" spans="2:10">
      <c r="B99" s="196"/>
      <c r="C99" s="250"/>
      <c r="D99" s="251"/>
      <c r="E99" s="251"/>
      <c r="F99" s="252"/>
      <c r="G99" s="147" t="s">
        <v>21</v>
      </c>
      <c r="H99" s="147" t="s">
        <v>22</v>
      </c>
      <c r="I99" s="147" t="s">
        <v>23</v>
      </c>
      <c r="J99" s="147" t="s">
        <v>24</v>
      </c>
    </row>
    <row r="100" spans="2:10">
      <c r="B100" s="102"/>
      <c r="C100" s="310"/>
      <c r="D100" s="311"/>
      <c r="E100" s="311"/>
      <c r="F100" s="312"/>
      <c r="G100" s="6"/>
      <c r="H100" s="6"/>
      <c r="I100" s="6"/>
      <c r="J100" s="6"/>
    </row>
    <row r="101" spans="2:10">
      <c r="B101" s="102"/>
      <c r="C101" s="313"/>
      <c r="D101" s="314"/>
      <c r="E101" s="314"/>
      <c r="F101" s="315"/>
      <c r="G101" s="6"/>
      <c r="H101" s="6"/>
      <c r="I101" s="6"/>
      <c r="J101" s="6"/>
    </row>
    <row r="102" spans="2:10">
      <c r="B102" s="102"/>
      <c r="C102" s="313"/>
      <c r="D102" s="314"/>
      <c r="E102" s="314"/>
      <c r="F102" s="315"/>
      <c r="G102" s="6"/>
      <c r="H102" s="6"/>
      <c r="I102" s="6"/>
      <c r="J102" s="6"/>
    </row>
    <row r="103" spans="2:10">
      <c r="B103" s="51"/>
      <c r="C103" s="52"/>
      <c r="D103" s="274" t="s">
        <v>35</v>
      </c>
      <c r="E103" s="275"/>
      <c r="F103" s="275"/>
      <c r="G103" s="10">
        <f>SUM(G100:G102)</f>
        <v>0</v>
      </c>
      <c r="H103" s="10">
        <f t="shared" ref="H103" si="3">SUM(H100:H102)</f>
        <v>0</v>
      </c>
      <c r="I103" s="10">
        <f t="shared" ref="I103" si="4">SUM(I100:I102)</f>
        <v>0</v>
      </c>
      <c r="J103" s="10">
        <f t="shared" ref="J103" si="5">SUM(J100:J102)</f>
        <v>0</v>
      </c>
    </row>
    <row r="104" spans="2:10" ht="14.45" customHeight="1"/>
    <row r="105" spans="2:10" ht="14.45" customHeight="1"/>
    <row r="106" spans="2:10" ht="14.45" customHeight="1"/>
    <row r="107" spans="2:10" ht="40.5" customHeight="1">
      <c r="B107" s="213" t="s">
        <v>80</v>
      </c>
      <c r="C107" s="214"/>
      <c r="D107" s="214"/>
      <c r="E107" s="214"/>
      <c r="F107" s="214"/>
      <c r="G107" s="214"/>
      <c r="H107" s="214"/>
      <c r="I107" s="214"/>
      <c r="J107" s="215"/>
    </row>
    <row r="108" spans="2:10" ht="29.25" customHeight="1">
      <c r="B108" s="121" t="s">
        <v>81</v>
      </c>
      <c r="C108" s="124" t="s">
        <v>82</v>
      </c>
      <c r="D108" s="124"/>
      <c r="E108" s="124"/>
      <c r="F108" s="124"/>
      <c r="G108" s="125"/>
      <c r="H108" s="125"/>
      <c r="I108" s="125"/>
      <c r="J108" s="126"/>
    </row>
    <row r="109" spans="2:10" ht="14.45" customHeight="1">
      <c r="B109" s="291"/>
      <c r="C109" s="203"/>
      <c r="D109" s="203"/>
      <c r="E109" s="203"/>
      <c r="F109" s="204"/>
      <c r="G109" s="144" t="s">
        <v>83</v>
      </c>
      <c r="H109" s="145"/>
      <c r="I109" s="145"/>
      <c r="J109" s="145"/>
    </row>
    <row r="110" spans="2:10" ht="14.45" customHeight="1">
      <c r="B110" s="276"/>
      <c r="C110" s="203"/>
      <c r="D110" s="203"/>
      <c r="E110" s="203"/>
      <c r="F110" s="204"/>
      <c r="G110" s="146" t="s">
        <v>84</v>
      </c>
      <c r="H110" s="146"/>
      <c r="I110" s="146" t="s">
        <v>20</v>
      </c>
      <c r="J110" s="146"/>
    </row>
    <row r="111" spans="2:10" ht="14.45" customHeight="1">
      <c r="B111" s="276"/>
      <c r="C111" s="203"/>
      <c r="D111" s="203"/>
      <c r="E111" s="203"/>
      <c r="F111" s="204"/>
      <c r="G111" s="147" t="s">
        <v>21</v>
      </c>
      <c r="H111" s="147" t="s">
        <v>22</v>
      </c>
      <c r="I111" s="147" t="s">
        <v>23</v>
      </c>
      <c r="J111" s="147" t="s">
        <v>24</v>
      </c>
    </row>
    <row r="112" spans="2:10" ht="14.45" customHeight="1">
      <c r="B112" s="277"/>
      <c r="C112" s="205"/>
      <c r="D112" s="205"/>
      <c r="E112" s="205"/>
      <c r="F112" s="206"/>
      <c r="G112" s="68">
        <f>+G118+G124+G130+G136</f>
        <v>600000</v>
      </c>
      <c r="H112" s="68">
        <f>+H118+H124+H130+H136</f>
        <v>600000</v>
      </c>
      <c r="I112" s="68">
        <f>+I118+I124+I130+I136</f>
        <v>0</v>
      </c>
      <c r="J112" s="68">
        <f>+J118+J124+J130+J136</f>
        <v>0</v>
      </c>
    </row>
    <row r="113" spans="2:10" ht="14.45" customHeight="1">
      <c r="B113" s="82" t="s">
        <v>85</v>
      </c>
      <c r="C113" s="302" t="s">
        <v>86</v>
      </c>
      <c r="D113" s="302"/>
      <c r="E113" s="302"/>
      <c r="F113" s="302"/>
      <c r="G113" s="302"/>
      <c r="H113" s="302"/>
      <c r="I113" s="302"/>
      <c r="J113" s="303"/>
    </row>
    <row r="114" spans="2:10" ht="14.45" customHeight="1">
      <c r="B114" s="182"/>
      <c r="C114" s="287"/>
      <c r="D114" s="288"/>
      <c r="E114" s="288"/>
      <c r="F114" s="288"/>
      <c r="G114" s="150" t="s">
        <v>30</v>
      </c>
      <c r="H114" s="146"/>
      <c r="I114" s="150" t="s">
        <v>31</v>
      </c>
      <c r="J114" s="146"/>
    </row>
    <row r="115" spans="2:10" ht="14.45" customHeight="1">
      <c r="B115" s="183"/>
      <c r="C115" s="289"/>
      <c r="D115" s="290"/>
      <c r="E115" s="290"/>
      <c r="F115" s="290"/>
      <c r="G115" s="147" t="s">
        <v>21</v>
      </c>
      <c r="H115" s="147" t="s">
        <v>22</v>
      </c>
      <c r="I115" s="147" t="s">
        <v>23</v>
      </c>
      <c r="J115" s="147" t="s">
        <v>24</v>
      </c>
    </row>
    <row r="116" spans="2:10" ht="14.45" customHeight="1">
      <c r="B116" s="47"/>
      <c r="C116" s="48" t="s">
        <v>87</v>
      </c>
      <c r="D116" s="48"/>
      <c r="E116" s="48"/>
      <c r="F116" s="26"/>
      <c r="G116" s="6">
        <v>600000</v>
      </c>
      <c r="H116" s="6">
        <v>600000</v>
      </c>
      <c r="I116" s="6">
        <v>0</v>
      </c>
      <c r="J116" s="6">
        <v>0</v>
      </c>
    </row>
    <row r="117" spans="2:10" ht="14.45" customHeight="1">
      <c r="B117" s="49"/>
      <c r="C117" s="48" t="s">
        <v>34</v>
      </c>
      <c r="D117" s="50"/>
      <c r="E117" s="50"/>
      <c r="F117" s="19"/>
      <c r="G117" s="6"/>
      <c r="H117" s="6"/>
      <c r="I117" s="6"/>
      <c r="J117" s="6"/>
    </row>
    <row r="118" spans="2:10" ht="14.45" customHeight="1">
      <c r="B118" s="51"/>
      <c r="C118" s="52"/>
      <c r="D118" s="274" t="s">
        <v>35</v>
      </c>
      <c r="E118" s="275"/>
      <c r="F118" s="275"/>
      <c r="G118" s="33">
        <f>SUM(G116:G117)</f>
        <v>600000</v>
      </c>
      <c r="H118" s="33">
        <f>SUM(H116:H117)</f>
        <v>600000</v>
      </c>
      <c r="I118" s="33">
        <f>SUM(I116:I117)</f>
        <v>0</v>
      </c>
      <c r="J118" s="33">
        <f>SUM(J116:J117)</f>
        <v>0</v>
      </c>
    </row>
    <row r="119" spans="2:10" ht="14.45" customHeight="1">
      <c r="B119" s="82" t="s">
        <v>88</v>
      </c>
      <c r="C119" s="292" t="s">
        <v>89</v>
      </c>
      <c r="D119" s="292"/>
      <c r="E119" s="292"/>
      <c r="F119" s="292"/>
      <c r="G119" s="292"/>
      <c r="H119" s="292"/>
      <c r="I119" s="292"/>
      <c r="J119" s="293"/>
    </row>
    <row r="120" spans="2:10" ht="14.45" customHeight="1">
      <c r="B120" s="182"/>
      <c r="C120" s="220"/>
      <c r="D120" s="221"/>
      <c r="E120" s="221"/>
      <c r="F120" s="221"/>
      <c r="G120" s="150" t="s">
        <v>30</v>
      </c>
      <c r="H120" s="146"/>
      <c r="I120" s="150" t="s">
        <v>90</v>
      </c>
      <c r="J120" s="146"/>
    </row>
    <row r="121" spans="2:10" ht="14.45" customHeight="1">
      <c r="B121" s="183"/>
      <c r="C121" s="222"/>
      <c r="D121" s="223"/>
      <c r="E121" s="223"/>
      <c r="F121" s="223"/>
      <c r="G121" s="147" t="s">
        <v>21</v>
      </c>
      <c r="H121" s="147" t="s">
        <v>22</v>
      </c>
      <c r="I121" s="147" t="s">
        <v>23</v>
      </c>
      <c r="J121" s="147" t="s">
        <v>24</v>
      </c>
    </row>
    <row r="122" spans="2:10" ht="14.45" customHeight="1">
      <c r="B122" s="47"/>
      <c r="C122" s="48"/>
      <c r="D122" s="48"/>
      <c r="E122" s="48"/>
      <c r="F122" s="26"/>
      <c r="G122" s="6"/>
      <c r="H122" s="6"/>
      <c r="I122" s="6"/>
      <c r="J122" s="6"/>
    </row>
    <row r="123" spans="2:10" ht="14.45" customHeight="1">
      <c r="B123" s="49"/>
      <c r="C123" s="50"/>
      <c r="D123" s="50"/>
      <c r="E123" s="50"/>
      <c r="F123" s="19"/>
      <c r="G123" s="6"/>
      <c r="H123" s="6"/>
      <c r="I123" s="6"/>
      <c r="J123" s="6"/>
    </row>
    <row r="124" spans="2:10" ht="14.45" customHeight="1">
      <c r="B124" s="51"/>
      <c r="C124" s="106"/>
      <c r="D124" s="254" t="s">
        <v>35</v>
      </c>
      <c r="E124" s="255"/>
      <c r="F124" s="255"/>
      <c r="G124" s="33">
        <f>SUM(G122:G123)</f>
        <v>0</v>
      </c>
      <c r="H124" s="33">
        <f>SUM(H122:H123)</f>
        <v>0</v>
      </c>
      <c r="I124" s="33">
        <f>SUM(I122:I123)</f>
        <v>0</v>
      </c>
      <c r="J124" s="33">
        <f>SUM(J122:J123)</f>
        <v>0</v>
      </c>
    </row>
    <row r="125" spans="2:10" ht="14.45" customHeight="1">
      <c r="B125" s="82" t="s">
        <v>91</v>
      </c>
      <c r="C125" s="216" t="s">
        <v>92</v>
      </c>
      <c r="D125" s="216"/>
      <c r="E125" s="216"/>
      <c r="F125" s="216"/>
      <c r="G125" s="140"/>
      <c r="H125" s="93"/>
      <c r="I125" s="93"/>
      <c r="J125" s="162"/>
    </row>
    <row r="126" spans="2:10" ht="14.45" customHeight="1">
      <c r="B126" s="182"/>
      <c r="C126" s="271"/>
      <c r="D126" s="272"/>
      <c r="E126" s="272"/>
      <c r="F126" s="272"/>
      <c r="G126" s="150" t="s">
        <v>30</v>
      </c>
      <c r="H126" s="146"/>
      <c r="I126" s="150" t="s">
        <v>31</v>
      </c>
      <c r="J126" s="146"/>
    </row>
    <row r="127" spans="2:10" ht="14.45" customHeight="1">
      <c r="B127" s="183"/>
      <c r="C127" s="222"/>
      <c r="D127" s="223"/>
      <c r="E127" s="223"/>
      <c r="F127" s="223"/>
      <c r="G127" s="147" t="s">
        <v>21</v>
      </c>
      <c r="H127" s="147" t="s">
        <v>22</v>
      </c>
      <c r="I127" s="147" t="s">
        <v>23</v>
      </c>
      <c r="J127" s="147" t="s">
        <v>24</v>
      </c>
    </row>
    <row r="128" spans="2:10" ht="14.45" customHeight="1">
      <c r="B128" s="47"/>
      <c r="C128" s="48" t="s">
        <v>34</v>
      </c>
      <c r="D128" s="48"/>
      <c r="E128" s="48"/>
      <c r="F128" s="26"/>
      <c r="G128" s="6"/>
      <c r="H128" s="6"/>
      <c r="I128" s="6"/>
      <c r="J128" s="6"/>
    </row>
    <row r="129" spans="2:10" ht="14.45" customHeight="1">
      <c r="B129" s="49"/>
      <c r="C129" s="48" t="s">
        <v>34</v>
      </c>
      <c r="D129" s="50"/>
      <c r="E129" s="50"/>
      <c r="F129" s="19"/>
      <c r="G129" s="6"/>
      <c r="H129" s="6"/>
      <c r="I129" s="6"/>
      <c r="J129" s="6"/>
    </row>
    <row r="130" spans="2:10" ht="18" customHeight="1">
      <c r="B130" s="51"/>
      <c r="C130" s="52"/>
      <c r="D130" s="274" t="s">
        <v>35</v>
      </c>
      <c r="E130" s="275"/>
      <c r="F130" s="275"/>
      <c r="G130" s="33">
        <f>SUM(G128:G129)</f>
        <v>0</v>
      </c>
      <c r="H130" s="33">
        <f>SUM(H128:H129)</f>
        <v>0</v>
      </c>
      <c r="I130" s="33">
        <f>SUM(I128:I129)</f>
        <v>0</v>
      </c>
      <c r="J130" s="33">
        <f>SUM(J128:J129)</f>
        <v>0</v>
      </c>
    </row>
    <row r="131" spans="2:10" ht="18" customHeight="1">
      <c r="B131" s="82" t="s">
        <v>93</v>
      </c>
      <c r="C131" s="292" t="s">
        <v>94</v>
      </c>
      <c r="D131" s="292"/>
      <c r="E131" s="292"/>
      <c r="F131" s="292"/>
      <c r="G131" s="292"/>
      <c r="H131" s="292"/>
      <c r="I131" s="292"/>
      <c r="J131" s="293"/>
    </row>
    <row r="132" spans="2:10" ht="15" customHeight="1">
      <c r="B132" s="176"/>
      <c r="C132" s="298"/>
      <c r="D132" s="232"/>
      <c r="E132" s="232"/>
      <c r="F132" s="232"/>
      <c r="G132" s="150" t="s">
        <v>30</v>
      </c>
      <c r="H132" s="146"/>
      <c r="I132" s="150" t="s">
        <v>31</v>
      </c>
      <c r="J132" s="146"/>
    </row>
    <row r="133" spans="2:10" ht="15" customHeight="1">
      <c r="B133" s="177"/>
      <c r="C133" s="299"/>
      <c r="D133" s="233"/>
      <c r="E133" s="233"/>
      <c r="F133" s="233"/>
      <c r="G133" s="147" t="s">
        <v>21</v>
      </c>
      <c r="H133" s="147" t="s">
        <v>22</v>
      </c>
      <c r="I133" s="147" t="s">
        <v>23</v>
      </c>
      <c r="J133" s="147" t="s">
        <v>24</v>
      </c>
    </row>
    <row r="134" spans="2:10" ht="15" customHeight="1">
      <c r="B134" s="47"/>
      <c r="C134" s="48"/>
      <c r="D134" s="48"/>
      <c r="E134" s="48"/>
      <c r="F134" s="26"/>
      <c r="G134" s="6"/>
      <c r="H134" s="6"/>
      <c r="I134" s="6"/>
      <c r="J134" s="6"/>
    </row>
    <row r="135" spans="2:10" ht="14.45" customHeight="1">
      <c r="B135" s="49"/>
      <c r="C135" s="50"/>
      <c r="D135" s="50"/>
      <c r="E135" s="50"/>
      <c r="F135" s="19"/>
      <c r="G135" s="6"/>
      <c r="H135" s="6"/>
      <c r="I135" s="6"/>
      <c r="J135" s="6"/>
    </row>
    <row r="136" spans="2:10" ht="14.45" customHeight="1">
      <c r="B136" s="53"/>
      <c r="C136" s="54"/>
      <c r="D136" s="54"/>
      <c r="E136" s="54"/>
      <c r="F136" s="155" t="s">
        <v>64</v>
      </c>
      <c r="G136" s="33">
        <f>SUM(G134:G135)</f>
        <v>0</v>
      </c>
      <c r="H136" s="33">
        <f>SUM(H134:H135)</f>
        <v>0</v>
      </c>
      <c r="I136" s="33">
        <f>SUM(I134:I135)</f>
        <v>0</v>
      </c>
      <c r="J136" s="33">
        <f>SUM(J134:J135)</f>
        <v>0</v>
      </c>
    </row>
    <row r="137" spans="2:10" ht="14.45" customHeight="1"/>
    <row r="138" spans="2:10" ht="14.45" customHeight="1"/>
    <row r="139" spans="2:10" ht="14.45" customHeight="1"/>
    <row r="140" spans="2:10" ht="40.5" customHeight="1">
      <c r="B140" s="213" t="s">
        <v>95</v>
      </c>
      <c r="C140" s="214"/>
      <c r="D140" s="214"/>
      <c r="E140" s="214"/>
      <c r="F140" s="214"/>
      <c r="G140" s="214"/>
      <c r="H140" s="214"/>
      <c r="I140" s="214"/>
      <c r="J140" s="215"/>
    </row>
    <row r="141" spans="2:10" ht="29.25" customHeight="1">
      <c r="B141" s="123" t="s">
        <v>96</v>
      </c>
      <c r="C141" s="300" t="s">
        <v>97</v>
      </c>
      <c r="D141" s="300"/>
      <c r="E141" s="300"/>
      <c r="F141" s="300"/>
      <c r="G141" s="300"/>
      <c r="H141" s="300"/>
      <c r="I141" s="300"/>
      <c r="J141" s="301"/>
    </row>
    <row r="142" spans="2:10" ht="14.45" customHeight="1">
      <c r="B142" s="296"/>
      <c r="C142" s="199"/>
      <c r="D142" s="200"/>
      <c r="E142" s="200"/>
      <c r="F142" s="200"/>
      <c r="G142" s="151" t="s">
        <v>98</v>
      </c>
      <c r="H142" s="152"/>
      <c r="I142" s="152"/>
      <c r="J142" s="152"/>
    </row>
    <row r="143" spans="2:10" ht="14.45" customHeight="1">
      <c r="B143" s="297"/>
      <c r="C143" s="199"/>
      <c r="D143" s="200"/>
      <c r="E143" s="200"/>
      <c r="F143" s="200"/>
      <c r="G143" s="147" t="s">
        <v>21</v>
      </c>
      <c r="H143" s="147" t="s">
        <v>22</v>
      </c>
      <c r="I143" s="147" t="s">
        <v>23</v>
      </c>
      <c r="J143" s="147" t="s">
        <v>24</v>
      </c>
    </row>
    <row r="144" spans="2:10" ht="14.45" customHeight="1">
      <c r="B144" s="55"/>
      <c r="C144" s="46" t="s">
        <v>99</v>
      </c>
      <c r="D144" s="99"/>
      <c r="E144" s="99"/>
      <c r="F144" s="99"/>
      <c r="G144" s="40">
        <f>SUM(G145:G146)</f>
        <v>15000000</v>
      </c>
      <c r="H144" s="40">
        <f>SUM(H145:H146)</f>
        <v>34000000</v>
      </c>
      <c r="I144" s="40">
        <f>SUM(I145:I146)</f>
        <v>0</v>
      </c>
      <c r="J144" s="40">
        <v>0</v>
      </c>
    </row>
    <row r="145" spans="2:10" ht="14.45" customHeight="1">
      <c r="B145" s="56"/>
      <c r="C145" s="46" t="s">
        <v>100</v>
      </c>
      <c r="D145" s="100"/>
      <c r="E145" s="100"/>
      <c r="F145" s="101"/>
      <c r="G145" s="39">
        <f>+G150+G154</f>
        <v>15000000</v>
      </c>
      <c r="H145" s="39">
        <f>+H150+H154</f>
        <v>34000000</v>
      </c>
      <c r="I145" s="39">
        <f>+I150+I154</f>
        <v>0</v>
      </c>
      <c r="J145" s="39">
        <v>0</v>
      </c>
    </row>
    <row r="146" spans="2:10" ht="14.45" customHeight="1">
      <c r="B146" s="57"/>
      <c r="C146" s="46" t="s">
        <v>101</v>
      </c>
      <c r="D146" s="100"/>
      <c r="E146" s="100"/>
      <c r="F146" s="101"/>
      <c r="G146" s="39">
        <f>+G158+G162</f>
        <v>0</v>
      </c>
      <c r="H146" s="39">
        <f>+H158+H162</f>
        <v>0</v>
      </c>
      <c r="I146" s="39">
        <f>+I158+I162</f>
        <v>0</v>
      </c>
      <c r="J146" s="39">
        <f>+J158+J162</f>
        <v>0</v>
      </c>
    </row>
    <row r="147" spans="2:10" ht="14.45" customHeight="1">
      <c r="B147" s="82" t="s">
        <v>102</v>
      </c>
      <c r="C147" s="295" t="s">
        <v>103</v>
      </c>
      <c r="D147" s="316"/>
      <c r="E147" s="316"/>
      <c r="F147" s="316"/>
      <c r="G147" s="316"/>
      <c r="H147" s="316"/>
      <c r="I147" s="316"/>
      <c r="J147" s="316"/>
    </row>
    <row r="148" spans="2:10" ht="14.45" customHeight="1">
      <c r="B148" s="182"/>
      <c r="C148" s="157" t="s">
        <v>104</v>
      </c>
      <c r="D148" s="29"/>
      <c r="E148" s="103"/>
      <c r="F148" s="38"/>
      <c r="G148" s="196" t="s">
        <v>105</v>
      </c>
      <c r="H148" s="197"/>
      <c r="I148" s="284" t="s">
        <v>106</v>
      </c>
      <c r="J148" s="284"/>
    </row>
    <row r="149" spans="2:10" ht="14.45" customHeight="1">
      <c r="B149" s="183"/>
      <c r="C149" s="157" t="s">
        <v>107</v>
      </c>
      <c r="D149" s="29"/>
      <c r="E149" s="103"/>
      <c r="G149" s="147" t="s">
        <v>21</v>
      </c>
      <c r="H149" s="147" t="s">
        <v>22</v>
      </c>
      <c r="I149" s="147" t="s">
        <v>23</v>
      </c>
      <c r="J149" s="147" t="s">
        <v>24</v>
      </c>
    </row>
    <row r="150" spans="2:10" ht="14.45" customHeight="1">
      <c r="B150" s="30"/>
      <c r="G150" s="163">
        <v>15000000</v>
      </c>
      <c r="H150" s="172">
        <v>34000000</v>
      </c>
      <c r="I150" s="164"/>
      <c r="J150" s="164"/>
    </row>
    <row r="151" spans="2:10" ht="14.45" customHeight="1">
      <c r="B151" s="82" t="s">
        <v>108</v>
      </c>
      <c r="C151" s="295" t="s">
        <v>109</v>
      </c>
      <c r="D151" s="316"/>
      <c r="E151" s="316"/>
      <c r="F151" s="316"/>
      <c r="G151" s="316"/>
      <c r="H151" s="316"/>
      <c r="I151" s="316"/>
      <c r="J151" s="316"/>
    </row>
    <row r="152" spans="2:10" ht="14.45" customHeight="1">
      <c r="B152" s="195"/>
      <c r="C152" s="157" t="s">
        <v>104</v>
      </c>
      <c r="D152" s="158"/>
      <c r="E152" s="165"/>
      <c r="F152" s="41"/>
      <c r="G152" s="196" t="s">
        <v>105</v>
      </c>
      <c r="H152" s="197"/>
      <c r="I152" s="284" t="s">
        <v>106</v>
      </c>
      <c r="J152" s="284"/>
    </row>
    <row r="153" spans="2:10" ht="14.45" customHeight="1">
      <c r="B153" s="183"/>
      <c r="C153" s="157" t="s">
        <v>107</v>
      </c>
      <c r="D153" s="159"/>
      <c r="E153" s="166"/>
      <c r="F153" s="41"/>
      <c r="G153" s="147" t="s">
        <v>21</v>
      </c>
      <c r="H153" s="147" t="s">
        <v>22</v>
      </c>
      <c r="I153" s="147" t="s">
        <v>23</v>
      </c>
      <c r="J153" s="147" t="s">
        <v>24</v>
      </c>
    </row>
    <row r="154" spans="2:10" ht="14.45" customHeight="1">
      <c r="B154" s="30"/>
      <c r="F154" s="42"/>
      <c r="G154" s="164"/>
      <c r="H154" s="164"/>
      <c r="I154" s="164"/>
      <c r="J154" s="164"/>
    </row>
    <row r="155" spans="2:10" ht="14.45" customHeight="1">
      <c r="B155" s="82" t="s">
        <v>110</v>
      </c>
      <c r="C155" s="316" t="s">
        <v>111</v>
      </c>
      <c r="D155" s="316"/>
      <c r="E155" s="316"/>
      <c r="F155" s="316"/>
      <c r="G155" s="316"/>
      <c r="H155" s="316"/>
      <c r="I155" s="316"/>
      <c r="J155" s="316"/>
    </row>
    <row r="156" spans="2:10" ht="14.45" customHeight="1">
      <c r="B156" s="182"/>
      <c r="C156" s="157" t="s">
        <v>104</v>
      </c>
      <c r="D156" s="43"/>
      <c r="E156" s="43"/>
      <c r="F156" s="44"/>
      <c r="G156" s="196" t="s">
        <v>105</v>
      </c>
      <c r="H156" s="197"/>
      <c r="I156" s="284" t="s">
        <v>106</v>
      </c>
      <c r="J156" s="284"/>
    </row>
    <row r="157" spans="2:10" ht="14.45" customHeight="1">
      <c r="B157" s="183"/>
      <c r="C157" s="157" t="s">
        <v>107</v>
      </c>
      <c r="D157" s="14"/>
      <c r="E157" s="14"/>
      <c r="F157" s="44"/>
      <c r="G157" s="147" t="s">
        <v>21</v>
      </c>
      <c r="H157" s="147" t="s">
        <v>22</v>
      </c>
      <c r="I157" s="147" t="s">
        <v>23</v>
      </c>
      <c r="J157" s="147" t="s">
        <v>24</v>
      </c>
    </row>
    <row r="158" spans="2:10" ht="14.45" customHeight="1">
      <c r="B158" s="30"/>
      <c r="F158" s="45"/>
      <c r="G158" s="9"/>
      <c r="H158" s="9"/>
      <c r="I158" s="9"/>
      <c r="J158" s="9"/>
    </row>
    <row r="159" spans="2:10" ht="14.45" customHeight="1">
      <c r="B159" s="82" t="s">
        <v>112</v>
      </c>
      <c r="C159" s="94" t="s">
        <v>113</v>
      </c>
      <c r="D159" s="95"/>
      <c r="E159" s="97"/>
      <c r="F159" s="86"/>
      <c r="G159" s="96"/>
      <c r="H159" s="96"/>
      <c r="I159" s="96"/>
      <c r="J159" s="96"/>
    </row>
    <row r="160" spans="2:10" ht="14.45" customHeight="1">
      <c r="B160" s="182"/>
      <c r="C160" s="157" t="s">
        <v>104</v>
      </c>
      <c r="D160" s="43"/>
      <c r="E160" s="167"/>
      <c r="F160" s="44"/>
      <c r="G160" s="196" t="s">
        <v>105</v>
      </c>
      <c r="H160" s="197"/>
      <c r="I160" s="192" t="s">
        <v>106</v>
      </c>
      <c r="J160" s="192"/>
    </row>
    <row r="161" spans="2:10" ht="14.45" customHeight="1">
      <c r="B161" s="183"/>
      <c r="C161" s="157" t="s">
        <v>107</v>
      </c>
      <c r="D161" s="14"/>
      <c r="E161" s="168"/>
      <c r="F161" s="44"/>
      <c r="G161" s="147" t="s">
        <v>21</v>
      </c>
      <c r="H161" s="147" t="s">
        <v>22</v>
      </c>
      <c r="I161" s="147" t="s">
        <v>23</v>
      </c>
      <c r="J161" s="147" t="s">
        <v>24</v>
      </c>
    </row>
    <row r="162" spans="2:10" ht="14.45" customHeight="1">
      <c r="B162" s="30"/>
      <c r="F162" s="31"/>
      <c r="G162" s="164"/>
      <c r="H162" s="164"/>
      <c r="I162" s="164"/>
      <c r="J162" s="164"/>
    </row>
    <row r="163" spans="2:10" ht="14.45" customHeight="1">
      <c r="B163" s="82" t="s">
        <v>114</v>
      </c>
      <c r="C163" s="316" t="s">
        <v>115</v>
      </c>
      <c r="D163" s="316"/>
      <c r="E163" s="316"/>
      <c r="F163" s="316"/>
      <c r="G163" s="316"/>
      <c r="H163" s="316"/>
      <c r="I163" s="316"/>
      <c r="J163" s="316"/>
    </row>
    <row r="164" spans="2:10" ht="14.45" customHeight="1">
      <c r="B164" s="182"/>
      <c r="C164" s="184"/>
      <c r="D164" s="185"/>
      <c r="E164" s="185"/>
      <c r="F164" s="185"/>
      <c r="G164" s="196" t="s">
        <v>116</v>
      </c>
      <c r="H164" s="197"/>
      <c r="I164" s="198" t="s">
        <v>117</v>
      </c>
      <c r="J164" s="198"/>
    </row>
    <row r="165" spans="2:10" ht="14.45" customHeight="1">
      <c r="B165" s="183"/>
      <c r="C165" s="186"/>
      <c r="D165" s="187"/>
      <c r="E165" s="187"/>
      <c r="F165" s="187"/>
      <c r="G165" s="147" t="s">
        <v>21</v>
      </c>
      <c r="H165" s="147" t="s">
        <v>22</v>
      </c>
      <c r="I165" s="147" t="s">
        <v>23</v>
      </c>
      <c r="J165" s="147" t="s">
        <v>24</v>
      </c>
    </row>
    <row r="166" spans="2:10" ht="14.45" customHeight="1">
      <c r="B166" s="47"/>
      <c r="C166" s="72"/>
      <c r="D166" s="48"/>
      <c r="E166" s="48"/>
      <c r="F166" s="26"/>
      <c r="G166" s="4"/>
      <c r="H166" s="4"/>
      <c r="I166" s="4"/>
      <c r="J166" s="4"/>
    </row>
    <row r="167" spans="2:10" ht="14.45" customHeight="1">
      <c r="B167" s="69"/>
      <c r="C167" s="70"/>
      <c r="D167" s="71"/>
      <c r="E167" s="71"/>
      <c r="F167" s="19"/>
      <c r="G167" s="4"/>
      <c r="H167" s="4"/>
      <c r="I167" s="4"/>
      <c r="J167" s="4"/>
    </row>
    <row r="168" spans="2:10" ht="14.45" customHeight="1">
      <c r="B168" s="82" t="s">
        <v>118</v>
      </c>
      <c r="C168" s="98" t="s">
        <v>119</v>
      </c>
      <c r="D168" s="88"/>
      <c r="E168" s="88"/>
      <c r="F168" s="90"/>
      <c r="G168" s="84"/>
      <c r="H168" s="84"/>
      <c r="I168" s="84"/>
      <c r="J168" s="85"/>
    </row>
    <row r="169" spans="2:10" ht="14.45" customHeight="1">
      <c r="B169" s="190"/>
      <c r="C169" s="188" t="s">
        <v>120</v>
      </c>
      <c r="D169" s="189"/>
      <c r="E169" s="189"/>
      <c r="F169" s="189"/>
      <c r="G169" s="196" t="s">
        <v>121</v>
      </c>
      <c r="H169" s="197"/>
      <c r="I169" s="198" t="s">
        <v>122</v>
      </c>
      <c r="J169" s="198"/>
    </row>
    <row r="170" spans="2:10" ht="14.45" customHeight="1">
      <c r="B170" s="191"/>
      <c r="C170" s="189"/>
      <c r="D170" s="189"/>
      <c r="E170" s="189"/>
      <c r="F170" s="189"/>
      <c r="G170" s="147" t="s">
        <v>21</v>
      </c>
      <c r="H170" s="147" t="s">
        <v>22</v>
      </c>
      <c r="I170" s="147" t="s">
        <v>23</v>
      </c>
      <c r="J170" s="147" t="s">
        <v>24</v>
      </c>
    </row>
    <row r="171" spans="2:10" ht="14.45" customHeight="1">
      <c r="B171" s="59"/>
      <c r="C171" s="285" t="s">
        <v>34</v>
      </c>
      <c r="D171" s="285"/>
      <c r="E171" s="285"/>
      <c r="F171" s="285"/>
      <c r="G171" s="4"/>
      <c r="H171" s="4"/>
      <c r="I171" s="4"/>
      <c r="J171" s="4"/>
    </row>
    <row r="172" spans="2:10" ht="14.45" customHeight="1">
      <c r="B172" s="28"/>
      <c r="C172" s="285" t="s">
        <v>34</v>
      </c>
      <c r="D172" s="285"/>
      <c r="E172" s="285"/>
      <c r="F172" s="285"/>
      <c r="G172" s="4"/>
      <c r="H172" s="4"/>
      <c r="I172" s="4"/>
      <c r="J172" s="4"/>
    </row>
    <row r="173" spans="2:10" ht="14.45" customHeight="1"/>
    <row r="174" spans="2:10" ht="14.45" customHeight="1"/>
    <row r="175" spans="2:10" ht="14.45" customHeight="1"/>
    <row r="176" spans="2:10" ht="40.5" customHeight="1">
      <c r="B176" s="213" t="s">
        <v>123</v>
      </c>
      <c r="C176" s="214"/>
      <c r="D176" s="214"/>
      <c r="E176" s="214"/>
      <c r="F176" s="214"/>
      <c r="G176" s="214"/>
      <c r="H176" s="214"/>
      <c r="I176" s="214"/>
      <c r="J176" s="215"/>
    </row>
    <row r="177" spans="2:10" ht="29.25" customHeight="1">
      <c r="B177" s="122" t="s">
        <v>124</v>
      </c>
      <c r="C177" s="210" t="s">
        <v>125</v>
      </c>
      <c r="D177" s="210"/>
      <c r="E177" s="210"/>
      <c r="F177" s="210"/>
      <c r="G177" s="210"/>
      <c r="H177" s="210"/>
      <c r="I177" s="210"/>
      <c r="J177" s="193"/>
    </row>
    <row r="178" spans="2:10" ht="14.45" customHeight="1">
      <c r="B178" s="74"/>
      <c r="C178" s="199"/>
      <c r="D178" s="200"/>
      <c r="E178" s="200"/>
      <c r="F178" s="200"/>
      <c r="G178" s="149" t="s">
        <v>126</v>
      </c>
      <c r="H178" s="153"/>
      <c r="I178" s="153"/>
      <c r="J178" s="153"/>
    </row>
    <row r="179" spans="2:10" ht="14.45" customHeight="1">
      <c r="B179" s="73"/>
      <c r="C179" s="199"/>
      <c r="D179" s="200"/>
      <c r="E179" s="200"/>
      <c r="F179" s="200"/>
      <c r="G179" s="147" t="s">
        <v>21</v>
      </c>
      <c r="H179" s="147" t="s">
        <v>22</v>
      </c>
      <c r="I179" s="147" t="s">
        <v>23</v>
      </c>
      <c r="J179" s="147" t="s">
        <v>24</v>
      </c>
    </row>
    <row r="180" spans="2:10" ht="14.45" customHeight="1">
      <c r="B180" s="59"/>
      <c r="C180" s="16"/>
      <c r="D180" s="58"/>
      <c r="E180" s="58"/>
      <c r="F180" s="15"/>
      <c r="G180" s="3"/>
      <c r="H180" s="3"/>
      <c r="I180" s="3"/>
      <c r="J180" s="3"/>
    </row>
    <row r="181" spans="2:10" ht="14.45" customHeight="1">
      <c r="B181" s="28"/>
      <c r="C181" s="16"/>
      <c r="D181" s="58"/>
      <c r="E181" s="58"/>
      <c r="F181" s="15"/>
      <c r="G181" s="3"/>
      <c r="H181" s="3"/>
      <c r="I181" s="3"/>
      <c r="J181" s="3"/>
    </row>
    <row r="182" spans="2:10" ht="14.45" customHeight="1">
      <c r="B182" s="82" t="s">
        <v>127</v>
      </c>
      <c r="C182" s="87" t="s">
        <v>128</v>
      </c>
      <c r="D182" s="88"/>
      <c r="E182" s="88"/>
      <c r="F182" s="89"/>
      <c r="G182" s="89"/>
      <c r="H182" s="90"/>
      <c r="I182" s="84"/>
      <c r="J182" s="85"/>
    </row>
    <row r="183" spans="2:10" ht="14.45" customHeight="1">
      <c r="B183" s="74"/>
      <c r="C183" s="199"/>
      <c r="D183" s="200"/>
      <c r="E183" s="200"/>
      <c r="F183" s="200"/>
      <c r="G183" s="149" t="s">
        <v>129</v>
      </c>
      <c r="H183" s="153"/>
      <c r="I183" s="153"/>
      <c r="J183" s="153"/>
    </row>
    <row r="184" spans="2:10" ht="14.45" customHeight="1">
      <c r="B184" s="73"/>
      <c r="C184" s="199"/>
      <c r="D184" s="200"/>
      <c r="E184" s="200"/>
      <c r="F184" s="200"/>
      <c r="G184" s="147" t="s">
        <v>21</v>
      </c>
      <c r="H184" s="147" t="s">
        <v>22</v>
      </c>
      <c r="I184" s="147" t="s">
        <v>23</v>
      </c>
      <c r="J184" s="147" t="s">
        <v>24</v>
      </c>
    </row>
    <row r="185" spans="2:10" ht="14.45" customHeight="1">
      <c r="B185" s="59"/>
      <c r="C185" s="16"/>
      <c r="D185" s="58"/>
      <c r="E185" s="58"/>
      <c r="F185" s="15"/>
      <c r="G185" s="161" t="s">
        <v>34</v>
      </c>
      <c r="H185" s="161" t="s">
        <v>34</v>
      </c>
      <c r="I185" s="161" t="s">
        <v>34</v>
      </c>
      <c r="J185" s="161" t="s">
        <v>34</v>
      </c>
    </row>
    <row r="186" spans="2:10" ht="14.45" customHeight="1">
      <c r="B186" s="28"/>
      <c r="C186" s="16"/>
      <c r="D186" s="58"/>
      <c r="E186" s="58"/>
      <c r="F186" s="15"/>
      <c r="G186" s="161" t="s">
        <v>34</v>
      </c>
      <c r="H186" s="161" t="s">
        <v>34</v>
      </c>
      <c r="I186" s="161" t="s">
        <v>34</v>
      </c>
      <c r="J186" s="161" t="s">
        <v>34</v>
      </c>
    </row>
    <row r="187" spans="2:10" ht="14.45" customHeight="1">
      <c r="B187" s="82" t="s">
        <v>130</v>
      </c>
      <c r="C187" s="87" t="s">
        <v>131</v>
      </c>
      <c r="D187" s="88"/>
      <c r="E187" s="88"/>
      <c r="F187" s="89"/>
      <c r="G187" s="90"/>
      <c r="H187" s="84"/>
      <c r="I187" s="84"/>
      <c r="J187" s="85"/>
    </row>
    <row r="188" spans="2:10" ht="14.45" customHeight="1">
      <c r="B188" s="74"/>
      <c r="C188" s="199"/>
      <c r="D188" s="200"/>
      <c r="E188" s="200"/>
      <c r="F188" s="200"/>
      <c r="G188" s="149" t="s">
        <v>129</v>
      </c>
      <c r="H188" s="153"/>
      <c r="I188" s="153"/>
      <c r="J188" s="153"/>
    </row>
    <row r="189" spans="2:10" ht="14.45" customHeight="1">
      <c r="B189" s="73"/>
      <c r="C189" s="199"/>
      <c r="D189" s="200"/>
      <c r="E189" s="200"/>
      <c r="F189" s="200"/>
      <c r="G189" s="147" t="s">
        <v>21</v>
      </c>
      <c r="H189" s="147" t="s">
        <v>22</v>
      </c>
      <c r="I189" s="147" t="s">
        <v>32</v>
      </c>
      <c r="J189" s="147" t="s">
        <v>33</v>
      </c>
    </row>
    <row r="190" spans="2:10" ht="14.45" customHeight="1">
      <c r="B190" s="59"/>
      <c r="C190" s="16"/>
      <c r="D190" s="58"/>
      <c r="E190" s="58"/>
      <c r="F190" s="15"/>
      <c r="G190" s="161" t="s">
        <v>34</v>
      </c>
      <c r="H190" s="161" t="s">
        <v>34</v>
      </c>
      <c r="I190" s="161" t="s">
        <v>34</v>
      </c>
      <c r="J190" s="161" t="s">
        <v>34</v>
      </c>
    </row>
    <row r="191" spans="2:10" ht="14.45" customHeight="1">
      <c r="B191" s="28"/>
      <c r="C191" s="16"/>
      <c r="D191" s="58"/>
      <c r="E191" s="58"/>
      <c r="F191" s="15"/>
      <c r="G191" s="161" t="s">
        <v>34</v>
      </c>
      <c r="H191" s="161" t="s">
        <v>34</v>
      </c>
      <c r="I191" s="161" t="s">
        <v>34</v>
      </c>
      <c r="J191" s="161" t="s">
        <v>34</v>
      </c>
    </row>
    <row r="192" spans="2:10" ht="14.45" customHeight="1">
      <c r="B192" s="82" t="s">
        <v>132</v>
      </c>
      <c r="C192" s="87" t="s">
        <v>133</v>
      </c>
      <c r="D192" s="88"/>
      <c r="E192" s="88"/>
      <c r="F192" s="90"/>
      <c r="G192" s="84"/>
      <c r="H192" s="84"/>
      <c r="I192" s="84"/>
      <c r="J192" s="85"/>
    </row>
    <row r="193" spans="2:10" ht="14.45" customHeight="1">
      <c r="B193" s="74"/>
      <c r="C193" s="199"/>
      <c r="D193" s="200"/>
      <c r="E193" s="200"/>
      <c r="F193" s="200"/>
      <c r="G193" s="149" t="s">
        <v>129</v>
      </c>
      <c r="H193" s="153"/>
      <c r="I193" s="153"/>
      <c r="J193" s="153"/>
    </row>
    <row r="194" spans="2:10" ht="14.45" customHeight="1">
      <c r="B194" s="73"/>
      <c r="C194" s="199"/>
      <c r="D194" s="200"/>
      <c r="E194" s="200"/>
      <c r="F194" s="200"/>
      <c r="G194" s="147" t="s">
        <v>21</v>
      </c>
      <c r="H194" s="147" t="s">
        <v>22</v>
      </c>
      <c r="I194" s="147" t="s">
        <v>23</v>
      </c>
      <c r="J194" s="147" t="s">
        <v>24</v>
      </c>
    </row>
    <row r="195" spans="2:10" ht="14.45" customHeight="1">
      <c r="B195" s="59"/>
      <c r="C195" s="16"/>
      <c r="D195" s="58"/>
      <c r="E195" s="58"/>
      <c r="F195" s="15"/>
      <c r="G195" s="161" t="s">
        <v>34</v>
      </c>
      <c r="H195" s="161" t="s">
        <v>34</v>
      </c>
      <c r="I195" s="161" t="s">
        <v>34</v>
      </c>
      <c r="J195" s="161" t="s">
        <v>34</v>
      </c>
    </row>
    <row r="196" spans="2:10" ht="14.45" customHeight="1">
      <c r="B196" s="28"/>
      <c r="C196" s="16"/>
      <c r="D196" s="58"/>
      <c r="E196" s="58"/>
      <c r="F196" s="15"/>
      <c r="G196" s="161" t="s">
        <v>34</v>
      </c>
      <c r="H196" s="161" t="s">
        <v>34</v>
      </c>
      <c r="I196" s="161" t="s">
        <v>34</v>
      </c>
      <c r="J196" s="161" t="s">
        <v>34</v>
      </c>
    </row>
    <row r="197" spans="2:10" ht="14.45" customHeight="1">
      <c r="B197" s="82" t="s">
        <v>134</v>
      </c>
      <c r="C197" s="87" t="s">
        <v>135</v>
      </c>
      <c r="D197" s="88"/>
      <c r="E197" s="88"/>
      <c r="F197" s="90"/>
      <c r="G197" s="84"/>
      <c r="H197" s="84"/>
      <c r="I197" s="84"/>
      <c r="J197" s="85"/>
    </row>
    <row r="198" spans="2:10" ht="14.45" customHeight="1">
      <c r="B198" s="74"/>
      <c r="C198" s="199"/>
      <c r="D198" s="200"/>
      <c r="E198" s="200"/>
      <c r="F198" s="200"/>
      <c r="G198" s="149" t="s">
        <v>129</v>
      </c>
      <c r="H198" s="153"/>
      <c r="I198" s="153"/>
      <c r="J198" s="153"/>
    </row>
    <row r="199" spans="2:10" ht="14.45" customHeight="1">
      <c r="B199" s="73"/>
      <c r="C199" s="199"/>
      <c r="D199" s="200"/>
      <c r="E199" s="200"/>
      <c r="F199" s="200"/>
      <c r="G199" s="147" t="s">
        <v>21</v>
      </c>
      <c r="H199" s="147" t="s">
        <v>22</v>
      </c>
      <c r="I199" s="147" t="s">
        <v>23</v>
      </c>
      <c r="J199" s="147" t="s">
        <v>24</v>
      </c>
    </row>
    <row r="200" spans="2:10" ht="14.45" customHeight="1">
      <c r="B200" s="59"/>
      <c r="C200" s="16"/>
      <c r="D200" s="58"/>
      <c r="E200" s="58"/>
      <c r="F200" s="15"/>
      <c r="G200" s="161" t="s">
        <v>34</v>
      </c>
      <c r="H200" s="161" t="s">
        <v>34</v>
      </c>
      <c r="I200" s="161" t="s">
        <v>34</v>
      </c>
      <c r="J200" s="161" t="s">
        <v>34</v>
      </c>
    </row>
    <row r="201" spans="2:10" ht="14.45" customHeight="1">
      <c r="B201" s="28"/>
      <c r="C201" s="16"/>
      <c r="D201" s="58"/>
      <c r="E201" s="58"/>
      <c r="F201" s="15"/>
      <c r="G201" s="161" t="s">
        <v>34</v>
      </c>
      <c r="H201" s="161" t="s">
        <v>34</v>
      </c>
      <c r="I201" s="161" t="s">
        <v>34</v>
      </c>
      <c r="J201" s="161" t="s">
        <v>34</v>
      </c>
    </row>
    <row r="202" spans="2:10" ht="29.25" customHeight="1">
      <c r="B202" s="122" t="s">
        <v>136</v>
      </c>
      <c r="C202" s="210" t="s">
        <v>137</v>
      </c>
      <c r="D202" s="210"/>
      <c r="E202" s="210"/>
      <c r="F202" s="210"/>
      <c r="G202" s="134"/>
      <c r="H202" s="134"/>
      <c r="I202" s="134"/>
      <c r="J202" s="135"/>
    </row>
    <row r="203" spans="2:10" ht="14.25" customHeight="1">
      <c r="B203" s="273" t="s">
        <v>138</v>
      </c>
      <c r="C203" s="286"/>
      <c r="D203" s="286"/>
      <c r="E203" s="286"/>
      <c r="F203" s="286"/>
      <c r="G203" s="149" t="s">
        <v>139</v>
      </c>
      <c r="H203" s="153"/>
      <c r="I203" s="153"/>
      <c r="J203" s="153"/>
    </row>
    <row r="204" spans="2:10" ht="14.25" customHeight="1">
      <c r="B204" s="286"/>
      <c r="C204" s="286"/>
      <c r="D204" s="286"/>
      <c r="E204" s="286"/>
      <c r="F204" s="286"/>
      <c r="G204" s="147" t="s">
        <v>21</v>
      </c>
      <c r="H204" s="147" t="s">
        <v>22</v>
      </c>
      <c r="I204" s="147" t="s">
        <v>23</v>
      </c>
      <c r="J204" s="147" t="s">
        <v>24</v>
      </c>
    </row>
    <row r="205" spans="2:10" ht="14.25" customHeight="1">
      <c r="B205" s="219"/>
      <c r="C205" s="219"/>
      <c r="D205" s="219"/>
      <c r="E205" s="219"/>
      <c r="F205" s="219"/>
      <c r="G205" s="4"/>
      <c r="H205" s="4"/>
      <c r="I205" s="4"/>
      <c r="J205" s="4"/>
    </row>
    <row r="206" spans="2:10" ht="14.25" customHeight="1">
      <c r="B206" s="82" t="s">
        <v>140</v>
      </c>
      <c r="C206" s="331" t="s">
        <v>141</v>
      </c>
      <c r="D206" s="331"/>
      <c r="E206" s="331"/>
      <c r="F206" s="331"/>
      <c r="G206" s="331"/>
      <c r="H206" s="331"/>
      <c r="I206" s="331"/>
      <c r="J206" s="332"/>
    </row>
    <row r="207" spans="2:10" ht="14.25" customHeight="1">
      <c r="B207" s="317" t="s">
        <v>142</v>
      </c>
      <c r="C207" s="318"/>
      <c r="D207" s="318"/>
      <c r="E207" s="318"/>
      <c r="F207" s="319"/>
      <c r="G207" s="192" t="s">
        <v>143</v>
      </c>
      <c r="H207" s="192"/>
      <c r="I207" s="192" t="s">
        <v>144</v>
      </c>
      <c r="J207" s="192"/>
    </row>
    <row r="208" spans="2:10" ht="14.25" customHeight="1">
      <c r="B208" s="320"/>
      <c r="C208" s="321"/>
      <c r="D208" s="321"/>
      <c r="E208" s="321"/>
      <c r="F208" s="322"/>
      <c r="G208" s="147" t="s">
        <v>21</v>
      </c>
      <c r="H208" s="147" t="s">
        <v>22</v>
      </c>
      <c r="I208" s="147" t="s">
        <v>23</v>
      </c>
      <c r="J208" s="147" t="s">
        <v>24</v>
      </c>
    </row>
    <row r="209" spans="2:10" ht="14.25" customHeight="1">
      <c r="B209" s="323"/>
      <c r="C209" s="324"/>
      <c r="D209" s="324"/>
      <c r="E209" s="324"/>
      <c r="F209" s="325"/>
      <c r="G209" s="8"/>
      <c r="H209" s="8"/>
      <c r="I209" s="8"/>
      <c r="J209" s="8"/>
    </row>
    <row r="210" spans="2:10" ht="14.45" customHeight="1">
      <c r="B210" s="60"/>
      <c r="C210" s="60"/>
      <c r="D210" s="60"/>
      <c r="E210" s="60"/>
      <c r="F210" s="60"/>
      <c r="G210" s="141"/>
      <c r="H210" s="141"/>
      <c r="I210" s="141"/>
      <c r="J210" s="141"/>
    </row>
    <row r="211" spans="2:10" ht="14.45" customHeight="1"/>
    <row r="212" spans="2:10" ht="14.45" customHeight="1"/>
    <row r="213" spans="2:10" ht="40.5" customHeight="1">
      <c r="B213" s="213" t="s">
        <v>145</v>
      </c>
      <c r="C213" s="214"/>
      <c r="D213" s="214"/>
      <c r="E213" s="214"/>
      <c r="F213" s="214"/>
      <c r="G213" s="214"/>
      <c r="H213" s="214"/>
      <c r="I213" s="214"/>
      <c r="J213" s="215"/>
    </row>
    <row r="214" spans="2:10" ht="29.25" customHeight="1">
      <c r="B214" s="121" t="s">
        <v>146</v>
      </c>
      <c r="C214" s="300" t="s">
        <v>147</v>
      </c>
      <c r="D214" s="300"/>
      <c r="E214" s="300"/>
      <c r="F214" s="300"/>
      <c r="G214" s="300"/>
      <c r="H214" s="300"/>
      <c r="I214" s="300"/>
      <c r="J214" s="301"/>
    </row>
    <row r="215" spans="2:10" ht="14.45" customHeight="1">
      <c r="B215" s="207"/>
      <c r="C215" s="201"/>
      <c r="D215" s="201"/>
      <c r="E215" s="201"/>
      <c r="F215" s="202"/>
      <c r="G215" s="149" t="s">
        <v>148</v>
      </c>
      <c r="H215" s="153"/>
      <c r="I215" s="153"/>
      <c r="J215" s="153"/>
    </row>
    <row r="216" spans="2:10" ht="14.45" customHeight="1">
      <c r="B216" s="208"/>
      <c r="C216" s="203"/>
      <c r="D216" s="203"/>
      <c r="E216" s="203"/>
      <c r="F216" s="204"/>
      <c r="G216" s="196" t="s">
        <v>149</v>
      </c>
      <c r="H216" s="197"/>
      <c r="I216" s="196" t="s">
        <v>150</v>
      </c>
      <c r="J216" s="196"/>
    </row>
    <row r="217" spans="2:10" ht="14.45" customHeight="1">
      <c r="B217" s="208"/>
      <c r="C217" s="203"/>
      <c r="D217" s="203"/>
      <c r="E217" s="203"/>
      <c r="F217" s="204"/>
      <c r="G217" s="147" t="s">
        <v>21</v>
      </c>
      <c r="H217" s="147" t="s">
        <v>22</v>
      </c>
      <c r="I217" s="147" t="s">
        <v>23</v>
      </c>
      <c r="J217" s="147" t="s">
        <v>24</v>
      </c>
    </row>
    <row r="218" spans="2:10" ht="14.45" customHeight="1">
      <c r="B218" s="209"/>
      <c r="C218" s="205"/>
      <c r="D218" s="205"/>
      <c r="E218" s="205"/>
      <c r="F218" s="206"/>
      <c r="G218" s="39">
        <f>+G225+G229+G233+G252</f>
        <v>0</v>
      </c>
      <c r="H218" s="39">
        <f>+H225+H229+H233+H252</f>
        <v>0</v>
      </c>
      <c r="I218" s="39">
        <f>+I225+I229+I233+I252</f>
        <v>0</v>
      </c>
      <c r="J218" s="39">
        <f>+J225+J229+J233+J252</f>
        <v>0</v>
      </c>
    </row>
    <row r="219" spans="2:10" ht="14.45" customHeight="1">
      <c r="B219" s="82" t="s">
        <v>151</v>
      </c>
      <c r="C219" s="98" t="s">
        <v>152</v>
      </c>
      <c r="D219" s="88"/>
      <c r="E219" s="88"/>
      <c r="F219" s="90"/>
      <c r="G219" s="84"/>
      <c r="H219" s="84"/>
      <c r="I219" s="84"/>
      <c r="J219" s="85"/>
    </row>
    <row r="220" spans="2:10" ht="14.45" customHeight="1">
      <c r="B220" s="273" t="s">
        <v>153</v>
      </c>
      <c r="C220" s="273"/>
      <c r="D220" s="273"/>
      <c r="E220" s="273"/>
      <c r="F220" s="273"/>
      <c r="G220" s="196" t="s">
        <v>149</v>
      </c>
      <c r="H220" s="197"/>
      <c r="I220" s="196" t="s">
        <v>150</v>
      </c>
      <c r="J220" s="196"/>
    </row>
    <row r="221" spans="2:10" ht="14.45" customHeight="1">
      <c r="B221" s="273"/>
      <c r="C221" s="273"/>
      <c r="D221" s="273"/>
      <c r="E221" s="273"/>
      <c r="F221" s="273"/>
      <c r="G221" s="147" t="s">
        <v>21</v>
      </c>
      <c r="H221" s="147" t="s">
        <v>22</v>
      </c>
      <c r="I221" s="147" t="s">
        <v>23</v>
      </c>
      <c r="J221" s="147" t="s">
        <v>24</v>
      </c>
    </row>
    <row r="222" spans="2:10" ht="14.45" customHeight="1">
      <c r="B222" s="217" t="s">
        <v>34</v>
      </c>
      <c r="C222" s="217"/>
      <c r="D222" s="217"/>
      <c r="E222" s="217"/>
      <c r="F222" s="217"/>
      <c r="G222" s="4"/>
      <c r="H222" s="4"/>
      <c r="I222" s="4"/>
      <c r="J222" s="4"/>
    </row>
    <row r="223" spans="2:10" ht="14.45" customHeight="1">
      <c r="B223" s="218" t="s">
        <v>34</v>
      </c>
      <c r="C223" s="218"/>
      <c r="D223" s="218"/>
      <c r="E223" s="218"/>
      <c r="F223" s="218"/>
      <c r="G223" s="4"/>
      <c r="H223" s="4"/>
      <c r="I223" s="4"/>
      <c r="J223" s="4"/>
    </row>
    <row r="224" spans="2:10" ht="14.45" customHeight="1">
      <c r="B224" s="218" t="s">
        <v>34</v>
      </c>
      <c r="C224" s="218"/>
      <c r="D224" s="218"/>
      <c r="E224" s="218"/>
      <c r="F224" s="218"/>
      <c r="G224" s="4"/>
      <c r="H224" s="4"/>
      <c r="I224" s="4"/>
      <c r="J224" s="4"/>
    </row>
    <row r="225" spans="2:10" ht="14.45" customHeight="1">
      <c r="B225" s="51"/>
      <c r="C225" s="52"/>
      <c r="D225" s="274" t="s">
        <v>35</v>
      </c>
      <c r="E225" s="275"/>
      <c r="F225" s="275"/>
      <c r="G225" s="10">
        <f>SUM(G222:G224)</f>
        <v>0</v>
      </c>
      <c r="H225" s="10">
        <f>SUM(H222:H224)</f>
        <v>0</v>
      </c>
      <c r="I225" s="10">
        <f>SUM(I222:I224)</f>
        <v>0</v>
      </c>
      <c r="J225" s="10">
        <f>SUM(J222:J224)</f>
        <v>0</v>
      </c>
    </row>
    <row r="226" spans="2:10" ht="14.45" customHeight="1">
      <c r="B226" s="82" t="s">
        <v>154</v>
      </c>
      <c r="C226" s="292" t="s">
        <v>155</v>
      </c>
      <c r="D226" s="292"/>
      <c r="E226" s="292"/>
      <c r="F226" s="292"/>
      <c r="G226" s="292"/>
      <c r="H226" s="292"/>
      <c r="I226" s="292"/>
      <c r="J226" s="293"/>
    </row>
    <row r="227" spans="2:10" ht="14.45" customHeight="1">
      <c r="B227" s="182"/>
      <c r="C227" s="220"/>
      <c r="D227" s="221"/>
      <c r="E227" s="221"/>
      <c r="F227" s="221"/>
      <c r="G227" s="196" t="s">
        <v>149</v>
      </c>
      <c r="H227" s="197"/>
      <c r="I227" s="196" t="s">
        <v>150</v>
      </c>
      <c r="J227" s="196"/>
    </row>
    <row r="228" spans="2:10" ht="14.45" customHeight="1">
      <c r="B228" s="183"/>
      <c r="C228" s="222"/>
      <c r="D228" s="223"/>
      <c r="E228" s="223"/>
      <c r="F228" s="223"/>
      <c r="G228" s="147" t="s">
        <v>21</v>
      </c>
      <c r="H228" s="147" t="s">
        <v>22</v>
      </c>
      <c r="I228" s="147" t="s">
        <v>23</v>
      </c>
      <c r="J228" s="147" t="s">
        <v>24</v>
      </c>
    </row>
    <row r="229" spans="2:10" ht="14.45" customHeight="1">
      <c r="B229" s="61"/>
      <c r="C229" s="62"/>
      <c r="D229" s="62"/>
      <c r="E229" s="62"/>
      <c r="F229" s="19"/>
      <c r="G229" s="4"/>
      <c r="H229" s="4"/>
      <c r="I229" s="4"/>
      <c r="J229" s="4"/>
    </row>
    <row r="230" spans="2:10" ht="14.45" customHeight="1">
      <c r="B230" s="82" t="s">
        <v>156</v>
      </c>
      <c r="C230" s="292" t="s">
        <v>157</v>
      </c>
      <c r="D230" s="292"/>
      <c r="E230" s="292"/>
      <c r="F230" s="292"/>
      <c r="G230" s="292"/>
      <c r="H230" s="292"/>
      <c r="I230" s="292"/>
      <c r="J230" s="293"/>
    </row>
    <row r="231" spans="2:10" ht="14.45" customHeight="1">
      <c r="B231" s="278" t="s">
        <v>158</v>
      </c>
      <c r="C231" s="279"/>
      <c r="D231" s="279"/>
      <c r="E231" s="279"/>
      <c r="F231" s="280"/>
      <c r="G231" s="196" t="s">
        <v>159</v>
      </c>
      <c r="H231" s="197"/>
      <c r="I231" s="196" t="s">
        <v>160</v>
      </c>
      <c r="J231" s="196"/>
    </row>
    <row r="232" spans="2:10" ht="14.45" customHeight="1">
      <c r="B232" s="281"/>
      <c r="C232" s="282"/>
      <c r="D232" s="282"/>
      <c r="E232" s="282"/>
      <c r="F232" s="283"/>
      <c r="G232" s="147" t="s">
        <v>21</v>
      </c>
      <c r="H232" s="147" t="s">
        <v>22</v>
      </c>
      <c r="I232" s="147" t="s">
        <v>23</v>
      </c>
      <c r="J232" s="147" t="s">
        <v>24</v>
      </c>
    </row>
    <row r="233" spans="2:10" ht="14.45" customHeight="1">
      <c r="B233" s="342"/>
      <c r="C233" s="343"/>
      <c r="D233" s="343"/>
      <c r="E233" s="343"/>
      <c r="F233" s="344"/>
      <c r="G233" s="32"/>
      <c r="H233" s="32"/>
      <c r="I233" s="32"/>
      <c r="J233" s="32"/>
    </row>
    <row r="234" spans="2:10" ht="14.45" customHeight="1">
      <c r="B234" s="82" t="s">
        <v>161</v>
      </c>
      <c r="C234" s="292" t="s">
        <v>162</v>
      </c>
      <c r="D234" s="292"/>
      <c r="E234" s="292"/>
      <c r="F234" s="292"/>
      <c r="G234" s="292"/>
      <c r="H234" s="292"/>
      <c r="I234" s="292"/>
      <c r="J234" s="293"/>
    </row>
    <row r="235" spans="2:10" ht="14.45" customHeight="1">
      <c r="B235" s="182"/>
      <c r="C235" s="224"/>
      <c r="D235" s="225"/>
      <c r="E235" s="225"/>
      <c r="F235" s="225"/>
      <c r="G235" s="149" t="s">
        <v>163</v>
      </c>
      <c r="H235" s="153"/>
      <c r="I235" s="153"/>
      <c r="J235" s="153"/>
    </row>
    <row r="236" spans="2:10" ht="14.45" customHeight="1">
      <c r="B236" s="182"/>
      <c r="C236" s="224"/>
      <c r="D236" s="225"/>
      <c r="E236" s="225"/>
      <c r="F236" s="225"/>
      <c r="G236" s="196" t="s">
        <v>19</v>
      </c>
      <c r="H236" s="197"/>
      <c r="I236" s="196" t="s">
        <v>20</v>
      </c>
      <c r="J236" s="196"/>
    </row>
    <row r="237" spans="2:10" ht="14.45" customHeight="1">
      <c r="B237" s="183"/>
      <c r="C237" s="226"/>
      <c r="D237" s="227"/>
      <c r="E237" s="227"/>
      <c r="F237" s="227"/>
      <c r="G237" s="147" t="s">
        <v>21</v>
      </c>
      <c r="H237" s="147" t="s">
        <v>22</v>
      </c>
      <c r="I237" s="147" t="s">
        <v>23</v>
      </c>
      <c r="J237" s="147" t="s">
        <v>24</v>
      </c>
    </row>
    <row r="238" spans="2:10" ht="14.45" customHeight="1">
      <c r="B238" s="61"/>
      <c r="C238" s="62"/>
      <c r="D238" s="62"/>
      <c r="E238" s="62"/>
      <c r="F238" s="19"/>
      <c r="G238" s="3"/>
      <c r="H238" s="3"/>
      <c r="I238" s="3"/>
      <c r="J238" s="3"/>
    </row>
    <row r="239" spans="2:10" ht="14.45" customHeight="1">
      <c r="B239" s="82" t="s">
        <v>164</v>
      </c>
      <c r="C239" s="87" t="s">
        <v>165</v>
      </c>
      <c r="D239" s="88"/>
      <c r="E239" s="88"/>
      <c r="F239" s="89"/>
      <c r="G239" s="89"/>
      <c r="H239" s="89"/>
      <c r="I239" s="89"/>
      <c r="J239" s="89"/>
    </row>
    <row r="240" spans="2:10" ht="14.45" customHeight="1">
      <c r="B240" s="56"/>
      <c r="C240" s="228" t="s">
        <v>166</v>
      </c>
      <c r="D240" s="228"/>
      <c r="E240" s="228"/>
      <c r="F240" s="228"/>
      <c r="G240" s="196" t="s">
        <v>76</v>
      </c>
      <c r="H240" s="197"/>
      <c r="I240" s="196" t="s">
        <v>77</v>
      </c>
      <c r="J240" s="196"/>
    </row>
    <row r="241" spans="2:10" ht="14.45" customHeight="1">
      <c r="B241" s="56"/>
      <c r="C241" s="228"/>
      <c r="D241" s="228"/>
      <c r="E241" s="228"/>
      <c r="F241" s="228"/>
      <c r="G241" s="147" t="s">
        <v>21</v>
      </c>
      <c r="H241" s="147" t="s">
        <v>22</v>
      </c>
      <c r="I241" s="147" t="s">
        <v>23</v>
      </c>
      <c r="J241" s="147" t="s">
        <v>24</v>
      </c>
    </row>
    <row r="242" spans="2:10" ht="14.45" customHeight="1">
      <c r="B242" s="59"/>
      <c r="C242" s="16"/>
      <c r="D242" s="58"/>
      <c r="E242" s="58"/>
      <c r="F242" s="15"/>
      <c r="G242" s="11"/>
      <c r="H242" s="11"/>
      <c r="I242" s="11"/>
      <c r="J242" s="11"/>
    </row>
    <row r="243" spans="2:10" ht="14.45" customHeight="1">
      <c r="B243" s="28"/>
      <c r="C243" s="16"/>
      <c r="D243" s="58"/>
      <c r="E243" s="58"/>
      <c r="F243" s="15"/>
      <c r="G243" s="4"/>
      <c r="H243" s="4"/>
      <c r="I243" s="4"/>
      <c r="J243" s="4"/>
    </row>
    <row r="244" spans="2:10" ht="14.45" customHeight="1">
      <c r="B244" s="82" t="s">
        <v>167</v>
      </c>
      <c r="C244" s="294" t="s">
        <v>168</v>
      </c>
      <c r="D244" s="294"/>
      <c r="E244" s="294"/>
      <c r="F244" s="294"/>
      <c r="G244" s="294"/>
      <c r="H244" s="294"/>
      <c r="I244" s="294"/>
      <c r="J244" s="295"/>
    </row>
    <row r="245" spans="2:10" ht="14.45" customHeight="1">
      <c r="B245" s="190"/>
      <c r="C245" s="229"/>
      <c r="D245" s="229"/>
      <c r="E245" s="230"/>
      <c r="F245" s="229"/>
      <c r="G245" s="196" t="s">
        <v>149</v>
      </c>
      <c r="H245" s="197"/>
      <c r="I245" s="196" t="s">
        <v>150</v>
      </c>
      <c r="J245" s="196"/>
    </row>
    <row r="246" spans="2:10" ht="14.45" customHeight="1">
      <c r="B246" s="191"/>
      <c r="C246" s="229"/>
      <c r="D246" s="229"/>
      <c r="E246" s="229"/>
      <c r="F246" s="229"/>
      <c r="G246" s="147" t="s">
        <v>21</v>
      </c>
      <c r="H246" s="147" t="s">
        <v>22</v>
      </c>
      <c r="I246" s="147" t="s">
        <v>23</v>
      </c>
      <c r="J246" s="147" t="s">
        <v>24</v>
      </c>
    </row>
    <row r="247" spans="2:10" ht="14.45" customHeight="1">
      <c r="B247" s="63"/>
      <c r="C247" s="17"/>
      <c r="D247" s="18"/>
      <c r="E247" s="18"/>
      <c r="F247" s="15"/>
      <c r="G247" s="4"/>
      <c r="H247" s="4"/>
      <c r="I247" s="4"/>
      <c r="J247" s="4"/>
    </row>
    <row r="248" spans="2:10" ht="14.45" customHeight="1">
      <c r="B248" s="64"/>
      <c r="C248" s="17"/>
      <c r="D248" s="18"/>
      <c r="E248" s="18"/>
      <c r="F248" s="15"/>
      <c r="G248" s="4"/>
      <c r="H248" s="4"/>
      <c r="I248" s="4"/>
      <c r="J248" s="4"/>
    </row>
    <row r="249" spans="2:10" ht="14.45" customHeight="1">
      <c r="B249" s="82" t="s">
        <v>169</v>
      </c>
      <c r="C249" s="292" t="s">
        <v>170</v>
      </c>
      <c r="D249" s="292"/>
      <c r="E249" s="292"/>
      <c r="F249" s="292"/>
      <c r="G249" s="292"/>
      <c r="H249" s="292"/>
      <c r="I249" s="292"/>
      <c r="J249" s="293"/>
    </row>
    <row r="250" spans="2:10" ht="14.45" customHeight="1">
      <c r="B250" s="190"/>
      <c r="C250" s="225"/>
      <c r="D250" s="225"/>
      <c r="E250" s="225"/>
      <c r="F250" s="225"/>
      <c r="G250" s="196" t="s">
        <v>149</v>
      </c>
      <c r="H250" s="197"/>
      <c r="I250" s="196" t="s">
        <v>150</v>
      </c>
      <c r="J250" s="196"/>
    </row>
    <row r="251" spans="2:10" ht="14.45" customHeight="1">
      <c r="B251" s="191"/>
      <c r="C251" s="225"/>
      <c r="D251" s="225"/>
      <c r="E251" s="225"/>
      <c r="F251" s="225"/>
      <c r="G251" s="147" t="s">
        <v>21</v>
      </c>
      <c r="H251" s="147" t="s">
        <v>22</v>
      </c>
      <c r="I251" s="147" t="s">
        <v>23</v>
      </c>
      <c r="J251" s="147" t="s">
        <v>24</v>
      </c>
    </row>
    <row r="252" spans="2:10" ht="14.45" customHeight="1">
      <c r="B252" s="63"/>
      <c r="C252" s="17"/>
      <c r="D252" s="18"/>
      <c r="E252" s="18"/>
      <c r="F252" s="15"/>
      <c r="G252" s="4"/>
      <c r="H252" s="4"/>
      <c r="I252" s="4"/>
      <c r="J252" s="4"/>
    </row>
    <row r="253" spans="2:10" ht="14.45" customHeight="1">
      <c r="B253" s="64"/>
      <c r="C253" s="17"/>
      <c r="D253" s="18"/>
      <c r="E253" s="18"/>
      <c r="F253" s="15"/>
      <c r="G253" s="4"/>
      <c r="H253" s="4"/>
      <c r="I253" s="4"/>
      <c r="J253" s="4"/>
    </row>
    <row r="254" spans="2:10" ht="14.45" customHeight="1">
      <c r="B254" s="82" t="s">
        <v>171</v>
      </c>
      <c r="C254" s="292" t="s">
        <v>172</v>
      </c>
      <c r="D254" s="292"/>
      <c r="E254" s="292"/>
      <c r="F254" s="292"/>
      <c r="G254" s="292"/>
      <c r="H254" s="292"/>
      <c r="I254" s="292"/>
      <c r="J254" s="293"/>
    </row>
    <row r="255" spans="2:10" ht="14.45" customHeight="1">
      <c r="B255" s="190"/>
      <c r="C255" s="225"/>
      <c r="D255" s="225"/>
      <c r="E255" s="225"/>
      <c r="F255" s="225"/>
      <c r="G255" s="196" t="s">
        <v>149</v>
      </c>
      <c r="H255" s="197"/>
      <c r="I255" s="196" t="s">
        <v>150</v>
      </c>
      <c r="J255" s="196"/>
    </row>
    <row r="256" spans="2:10" ht="14.45" customHeight="1">
      <c r="B256" s="191"/>
      <c r="C256" s="227"/>
      <c r="D256" s="227"/>
      <c r="E256" s="227"/>
      <c r="F256" s="227"/>
      <c r="G256" s="147" t="s">
        <v>21</v>
      </c>
      <c r="H256" s="147" t="s">
        <v>22</v>
      </c>
      <c r="I256" s="147" t="s">
        <v>23</v>
      </c>
      <c r="J256" s="147" t="s">
        <v>24</v>
      </c>
    </row>
    <row r="257" spans="2:10" ht="14.45" customHeight="1">
      <c r="B257" s="63"/>
      <c r="C257" s="75"/>
      <c r="D257" s="35"/>
      <c r="E257" s="35"/>
      <c r="F257" s="26"/>
      <c r="G257" s="4"/>
      <c r="H257" s="4"/>
      <c r="I257" s="4"/>
      <c r="J257" s="4"/>
    </row>
    <row r="258" spans="2:10" ht="14.45" customHeight="1">
      <c r="B258" s="64"/>
      <c r="C258" s="61"/>
      <c r="D258" s="62"/>
      <c r="E258" s="62"/>
      <c r="F258" s="19"/>
      <c r="G258" s="4"/>
      <c r="H258" s="4"/>
      <c r="I258" s="4"/>
      <c r="J258" s="4"/>
    </row>
    <row r="259" spans="2:10" ht="29.25" customHeight="1">
      <c r="B259" s="122" t="s">
        <v>173</v>
      </c>
      <c r="C259" s="193" t="s">
        <v>174</v>
      </c>
      <c r="D259" s="194"/>
      <c r="E259" s="194"/>
      <c r="F259" s="194"/>
      <c r="G259" s="194"/>
      <c r="H259" s="194"/>
      <c r="I259" s="194"/>
      <c r="J259" s="194"/>
    </row>
    <row r="260" spans="2:10" ht="14.45" customHeight="1">
      <c r="B260" s="111"/>
      <c r="C260" s="112"/>
      <c r="D260" s="113"/>
      <c r="E260" s="113"/>
      <c r="F260" s="114"/>
      <c r="G260" s="154" t="s">
        <v>175</v>
      </c>
      <c r="H260" s="149"/>
      <c r="I260" s="149" t="s">
        <v>176</v>
      </c>
      <c r="J260" s="149"/>
    </row>
    <row r="261" spans="2:10" ht="14.45" customHeight="1">
      <c r="B261" s="115"/>
      <c r="C261" s="116"/>
      <c r="D261" s="117"/>
      <c r="E261" s="117"/>
      <c r="F261" s="118"/>
      <c r="G261" s="147" t="s">
        <v>21</v>
      </c>
      <c r="H261" s="147" t="s">
        <v>22</v>
      </c>
      <c r="I261" s="147" t="s">
        <v>23</v>
      </c>
      <c r="J261" s="147" t="s">
        <v>24</v>
      </c>
    </row>
    <row r="262" spans="2:10" ht="14.45" customHeight="1">
      <c r="B262" s="61"/>
      <c r="C262" s="61"/>
      <c r="D262" s="62"/>
      <c r="E262" s="62"/>
      <c r="F262" s="19"/>
      <c r="G262" s="5"/>
      <c r="H262" s="5"/>
      <c r="I262" s="5"/>
      <c r="J262" s="5"/>
    </row>
    <row r="263" spans="2:10" ht="14.45" customHeight="1">
      <c r="B263" s="82" t="s">
        <v>177</v>
      </c>
      <c r="C263" s="302" t="s">
        <v>178</v>
      </c>
      <c r="D263" s="302"/>
      <c r="E263" s="302"/>
      <c r="F263" s="302"/>
      <c r="G263" s="302"/>
      <c r="H263" s="302"/>
      <c r="I263" s="302"/>
      <c r="J263" s="303"/>
    </row>
    <row r="264" spans="2:10" ht="14.45" customHeight="1">
      <c r="B264" s="177"/>
      <c r="C264" s="232"/>
      <c r="D264" s="232"/>
      <c r="E264" s="232"/>
      <c r="F264" s="232"/>
      <c r="G264" s="149" t="s">
        <v>163</v>
      </c>
      <c r="H264" s="153"/>
      <c r="I264" s="153"/>
      <c r="J264" s="153"/>
    </row>
    <row r="265" spans="2:10" ht="14.45" customHeight="1">
      <c r="B265" s="237"/>
      <c r="C265" s="232"/>
      <c r="D265" s="232"/>
      <c r="E265" s="232"/>
      <c r="F265" s="232"/>
      <c r="G265" s="154" t="s">
        <v>19</v>
      </c>
      <c r="H265" s="149"/>
      <c r="I265" s="149" t="s">
        <v>179</v>
      </c>
      <c r="J265" s="149"/>
    </row>
    <row r="266" spans="2:10" ht="14.45" customHeight="1">
      <c r="B266" s="237"/>
      <c r="C266" s="233"/>
      <c r="D266" s="233"/>
      <c r="E266" s="233"/>
      <c r="F266" s="233"/>
      <c r="G266" s="147" t="s">
        <v>21</v>
      </c>
      <c r="H266" s="147" t="s">
        <v>22</v>
      </c>
      <c r="I266" s="147" t="s">
        <v>23</v>
      </c>
      <c r="J266" s="147" t="s">
        <v>24</v>
      </c>
    </row>
    <row r="267" spans="2:10" ht="14.45" customHeight="1">
      <c r="B267" s="61"/>
      <c r="C267" s="61"/>
      <c r="D267" s="62"/>
      <c r="E267" s="62"/>
      <c r="F267" s="19"/>
      <c r="G267" s="5"/>
      <c r="H267" s="5"/>
      <c r="I267" s="5"/>
      <c r="J267" s="5"/>
    </row>
    <row r="268" spans="2:10" ht="14.45" customHeight="1">
      <c r="B268" s="82" t="s">
        <v>180</v>
      </c>
      <c r="C268" s="292" t="s">
        <v>181</v>
      </c>
      <c r="D268" s="292"/>
      <c r="E268" s="292"/>
      <c r="F268" s="292"/>
      <c r="G268" s="292"/>
      <c r="H268" s="292"/>
      <c r="I268" s="292"/>
      <c r="J268" s="293"/>
    </row>
    <row r="269" spans="2:10" ht="14.45" customHeight="1">
      <c r="B269" s="176"/>
      <c r="C269" s="232"/>
      <c r="D269" s="232"/>
      <c r="E269" s="232"/>
      <c r="F269" s="232"/>
      <c r="G269" s="149" t="s">
        <v>126</v>
      </c>
      <c r="H269" s="153"/>
      <c r="I269" s="153"/>
      <c r="J269" s="153"/>
    </row>
    <row r="270" spans="2:10" ht="14.45" customHeight="1">
      <c r="B270" s="176"/>
      <c r="C270" s="232"/>
      <c r="D270" s="232"/>
      <c r="E270" s="232"/>
      <c r="F270" s="232"/>
      <c r="G270" s="196" t="s">
        <v>19</v>
      </c>
      <c r="H270" s="196"/>
      <c r="I270" s="154" t="s">
        <v>20</v>
      </c>
      <c r="J270" s="154"/>
    </row>
    <row r="271" spans="2:10" ht="14.45" customHeight="1">
      <c r="B271" s="177"/>
      <c r="C271" s="233"/>
      <c r="D271" s="233"/>
      <c r="E271" s="233"/>
      <c r="F271" s="233"/>
      <c r="G271" s="147" t="s">
        <v>21</v>
      </c>
      <c r="H271" s="147" t="s">
        <v>22</v>
      </c>
      <c r="I271" s="147" t="s">
        <v>23</v>
      </c>
      <c r="J271" s="147" t="s">
        <v>24</v>
      </c>
    </row>
    <row r="272" spans="2:10" ht="14.45" customHeight="1">
      <c r="B272" s="49"/>
      <c r="C272" s="49"/>
      <c r="D272" s="50"/>
      <c r="E272" s="50"/>
      <c r="F272" s="19"/>
      <c r="G272" s="5"/>
      <c r="H272" s="5"/>
      <c r="I272" s="5"/>
      <c r="J272" s="5"/>
    </row>
    <row r="273" spans="2:10" ht="14.45" customHeight="1">
      <c r="B273" s="119"/>
      <c r="C273" s="119"/>
      <c r="D273" s="119"/>
      <c r="E273" s="119"/>
      <c r="F273" s="23"/>
      <c r="G273" s="23"/>
      <c r="H273" s="23"/>
      <c r="I273" s="23"/>
      <c r="J273" s="23"/>
    </row>
    <row r="274" spans="2:10" ht="14.45" customHeight="1">
      <c r="B274" s="142"/>
      <c r="C274" s="142"/>
      <c r="D274" s="142"/>
      <c r="E274" s="142"/>
      <c r="F274" s="143"/>
      <c r="G274" s="143"/>
      <c r="H274" s="143"/>
      <c r="I274" s="143"/>
      <c r="J274" s="143"/>
    </row>
    <row r="275" spans="2:10" ht="14.45" customHeight="1">
      <c r="B275" s="50"/>
      <c r="C275" s="50"/>
      <c r="D275" s="50"/>
      <c r="E275" s="50"/>
      <c r="F275" s="22"/>
      <c r="G275" s="22"/>
      <c r="H275" s="22"/>
      <c r="I275" s="22"/>
      <c r="J275" s="22"/>
    </row>
    <row r="276" spans="2:10" ht="40.5" customHeight="1">
      <c r="B276" s="234" t="s">
        <v>182</v>
      </c>
      <c r="C276" s="235"/>
      <c r="D276" s="235"/>
      <c r="E276" s="235"/>
      <c r="F276" s="235"/>
      <c r="G276" s="235"/>
      <c r="H276" s="235"/>
      <c r="I276" s="235"/>
      <c r="J276" s="236"/>
    </row>
    <row r="277" spans="2:10" ht="29.25" customHeight="1">
      <c r="B277" s="121" t="s">
        <v>183</v>
      </c>
      <c r="C277" s="300" t="s">
        <v>184</v>
      </c>
      <c r="D277" s="300"/>
      <c r="E277" s="300"/>
      <c r="F277" s="300"/>
      <c r="G277" s="300"/>
      <c r="H277" s="300"/>
      <c r="I277" s="300"/>
      <c r="J277" s="301"/>
    </row>
    <row r="278" spans="2:10" ht="14.45" customHeight="1">
      <c r="B278" s="207"/>
      <c r="C278" s="199"/>
      <c r="D278" s="200"/>
      <c r="E278" s="200"/>
      <c r="F278" s="200"/>
      <c r="G278" s="149" t="s">
        <v>126</v>
      </c>
      <c r="H278" s="153"/>
      <c r="I278" s="153"/>
      <c r="J278" s="153"/>
    </row>
    <row r="279" spans="2:10" ht="14.45" customHeight="1">
      <c r="B279" s="208"/>
      <c r="C279" s="199"/>
      <c r="D279" s="200"/>
      <c r="E279" s="200"/>
      <c r="F279" s="200"/>
      <c r="G279" s="196" t="s">
        <v>19</v>
      </c>
      <c r="H279" s="196"/>
      <c r="I279" s="154" t="s">
        <v>20</v>
      </c>
      <c r="J279" s="154"/>
    </row>
    <row r="280" spans="2:10" ht="14.45" customHeight="1">
      <c r="B280" s="208"/>
      <c r="C280" s="202"/>
      <c r="D280" s="231"/>
      <c r="E280" s="231"/>
      <c r="F280" s="200"/>
      <c r="G280" s="147" t="s">
        <v>21</v>
      </c>
      <c r="H280" s="147" t="s">
        <v>22</v>
      </c>
      <c r="I280" s="147" t="s">
        <v>23</v>
      </c>
      <c r="J280" s="147" t="s">
        <v>24</v>
      </c>
    </row>
    <row r="281" spans="2:10" ht="14.45" customHeight="1">
      <c r="B281" s="75"/>
      <c r="D281" s="35"/>
      <c r="E281" s="35"/>
      <c r="F281" s="169" t="s">
        <v>185</v>
      </c>
      <c r="G281" s="3">
        <v>110000</v>
      </c>
      <c r="H281" s="3">
        <v>52500</v>
      </c>
      <c r="I281" s="3"/>
      <c r="J281" s="3">
        <v>0</v>
      </c>
    </row>
    <row r="282" spans="2:10" ht="14.45" customHeight="1">
      <c r="B282" s="75"/>
      <c r="D282" s="35"/>
      <c r="E282" s="35"/>
      <c r="F282" s="169" t="s">
        <v>186</v>
      </c>
      <c r="G282" s="3">
        <v>90000</v>
      </c>
      <c r="H282" s="3">
        <v>97500</v>
      </c>
      <c r="I282" s="3"/>
      <c r="J282" s="3">
        <v>0</v>
      </c>
    </row>
    <row r="283" spans="2:10" ht="14.45" customHeight="1">
      <c r="B283" s="120"/>
      <c r="C283" s="36"/>
      <c r="D283" s="37"/>
      <c r="E283" s="37"/>
      <c r="F283" s="170" t="s">
        <v>187</v>
      </c>
      <c r="G283" s="34">
        <f>+G281+G282</f>
        <v>200000</v>
      </c>
      <c r="H283" s="34">
        <f>+H281+H282</f>
        <v>150000</v>
      </c>
      <c r="I283" s="34">
        <f>+I281+I282</f>
        <v>0</v>
      </c>
      <c r="J283" s="34">
        <f>+J281+J282</f>
        <v>0</v>
      </c>
    </row>
    <row r="284" spans="2:10" ht="15.75" customHeight="1"/>
    <row r="285" spans="2:10" ht="15.75" customHeight="1"/>
    <row r="287" spans="2:10">
      <c r="B287" s="173" t="s">
        <v>188</v>
      </c>
      <c r="C287" s="174"/>
      <c r="D287" s="174"/>
      <c r="E287" s="174"/>
      <c r="F287" s="174"/>
      <c r="G287" s="174"/>
      <c r="H287" s="174"/>
      <c r="I287" s="174"/>
      <c r="J287" s="175"/>
    </row>
    <row r="288" spans="2:10" ht="14.45" customHeight="1">
      <c r="B288" s="326" t="s">
        <v>189</v>
      </c>
      <c r="C288" s="327"/>
      <c r="D288" s="327"/>
      <c r="E288" s="327"/>
      <c r="F288" s="327"/>
      <c r="G288" s="327"/>
      <c r="H288" s="327"/>
      <c r="I288" s="327"/>
      <c r="J288" s="327"/>
    </row>
    <row r="289" spans="2:10">
      <c r="B289" s="328"/>
      <c r="C289" s="328"/>
      <c r="D289" s="328"/>
      <c r="E289" s="328"/>
      <c r="F289" s="328"/>
      <c r="G289" s="328"/>
      <c r="H289" s="328"/>
      <c r="I289" s="328"/>
      <c r="J289" s="328"/>
    </row>
    <row r="290" spans="2:10">
      <c r="B290" s="328"/>
      <c r="C290" s="328"/>
      <c r="D290" s="328"/>
      <c r="E290" s="328"/>
      <c r="F290" s="328"/>
      <c r="G290" s="328"/>
      <c r="H290" s="328"/>
      <c r="I290" s="328"/>
      <c r="J290" s="328"/>
    </row>
    <row r="291" spans="2:10">
      <c r="B291" s="328"/>
      <c r="C291" s="328"/>
      <c r="D291" s="328"/>
      <c r="E291" s="328"/>
      <c r="F291" s="328"/>
      <c r="G291" s="328"/>
      <c r="H291" s="328"/>
      <c r="I291" s="328"/>
      <c r="J291" s="328"/>
    </row>
    <row r="292" spans="2:10">
      <c r="B292" s="328"/>
      <c r="C292" s="328"/>
      <c r="D292" s="328"/>
      <c r="E292" s="328"/>
      <c r="F292" s="328"/>
      <c r="G292" s="328"/>
      <c r="H292" s="328"/>
      <c r="I292" s="328"/>
      <c r="J292" s="328"/>
    </row>
    <row r="293" spans="2:10">
      <c r="B293" s="328"/>
      <c r="C293" s="328"/>
      <c r="D293" s="328"/>
      <c r="E293" s="328"/>
      <c r="F293" s="328"/>
      <c r="G293" s="328"/>
      <c r="H293" s="328"/>
      <c r="I293" s="328"/>
      <c r="J293" s="328"/>
    </row>
    <row r="294" spans="2:10">
      <c r="B294" s="328"/>
      <c r="C294" s="328"/>
      <c r="D294" s="328"/>
      <c r="E294" s="328"/>
      <c r="F294" s="328"/>
      <c r="G294" s="328"/>
      <c r="H294" s="328"/>
      <c r="I294" s="328"/>
      <c r="J294" s="328"/>
    </row>
    <row r="295" spans="2:10">
      <c r="B295" s="328"/>
      <c r="C295" s="328"/>
      <c r="D295" s="328"/>
      <c r="E295" s="328"/>
      <c r="F295" s="328"/>
      <c r="G295" s="328"/>
      <c r="H295" s="328"/>
      <c r="I295" s="328"/>
      <c r="J295" s="328"/>
    </row>
    <row r="296" spans="2:10">
      <c r="B296" s="328"/>
      <c r="C296" s="328"/>
      <c r="D296" s="328"/>
      <c r="E296" s="328"/>
      <c r="F296" s="328"/>
      <c r="G296" s="328"/>
      <c r="H296" s="328"/>
      <c r="I296" s="328"/>
      <c r="J296" s="328"/>
    </row>
    <row r="297" spans="2:10">
      <c r="B297" s="328"/>
      <c r="C297" s="328"/>
      <c r="D297" s="328"/>
      <c r="E297" s="328"/>
      <c r="F297" s="328"/>
      <c r="G297" s="328"/>
      <c r="H297" s="328"/>
      <c r="I297" s="328"/>
      <c r="J297" s="328"/>
    </row>
    <row r="298" spans="2:10">
      <c r="B298" s="328"/>
      <c r="C298" s="328"/>
      <c r="D298" s="328"/>
      <c r="E298" s="328"/>
      <c r="F298" s="328"/>
      <c r="G298" s="328"/>
      <c r="H298" s="328"/>
      <c r="I298" s="328"/>
      <c r="J298" s="328"/>
    </row>
    <row r="299" spans="2:10">
      <c r="B299" s="328"/>
      <c r="C299" s="328"/>
      <c r="D299" s="328"/>
      <c r="E299" s="328"/>
      <c r="F299" s="328"/>
      <c r="G299" s="328"/>
      <c r="H299" s="328"/>
      <c r="I299" s="328"/>
      <c r="J299" s="328"/>
    </row>
    <row r="300" spans="2:10">
      <c r="B300" s="328"/>
      <c r="C300" s="328"/>
      <c r="D300" s="328"/>
      <c r="E300" s="328"/>
      <c r="F300" s="328"/>
      <c r="G300" s="328"/>
      <c r="H300" s="328"/>
      <c r="I300" s="328"/>
      <c r="J300" s="328"/>
    </row>
    <row r="301" spans="2:10">
      <c r="B301" s="328"/>
      <c r="C301" s="328"/>
      <c r="D301" s="328"/>
      <c r="E301" s="328"/>
      <c r="F301" s="328"/>
      <c r="G301" s="328"/>
      <c r="H301" s="328"/>
      <c r="I301" s="328"/>
      <c r="J301" s="328"/>
    </row>
    <row r="302" spans="2:10">
      <c r="B302" s="328"/>
      <c r="C302" s="328"/>
      <c r="D302" s="328"/>
      <c r="E302" s="328"/>
      <c r="F302" s="328"/>
      <c r="G302" s="328"/>
      <c r="H302" s="328"/>
      <c r="I302" s="328"/>
      <c r="J302" s="328"/>
    </row>
    <row r="303" spans="2:10">
      <c r="B303" s="328"/>
      <c r="C303" s="328"/>
      <c r="D303" s="328"/>
      <c r="E303" s="328"/>
      <c r="F303" s="328"/>
      <c r="G303" s="328"/>
      <c r="H303" s="328"/>
      <c r="I303" s="328"/>
      <c r="J303" s="328"/>
    </row>
    <row r="304" spans="2:10">
      <c r="B304" s="328"/>
      <c r="C304" s="328"/>
      <c r="D304" s="328"/>
      <c r="E304" s="328"/>
      <c r="F304" s="328"/>
      <c r="G304" s="328"/>
      <c r="H304" s="328"/>
      <c r="I304" s="328"/>
      <c r="J304" s="328"/>
    </row>
    <row r="305" spans="2:10">
      <c r="B305" s="328"/>
      <c r="C305" s="328"/>
      <c r="D305" s="328"/>
      <c r="E305" s="328"/>
      <c r="F305" s="328"/>
      <c r="G305" s="328"/>
      <c r="H305" s="328"/>
      <c r="I305" s="328"/>
      <c r="J305" s="328"/>
    </row>
    <row r="306" spans="2:10">
      <c r="B306" s="328"/>
      <c r="C306" s="328"/>
      <c r="D306" s="328"/>
      <c r="E306" s="328"/>
      <c r="F306" s="328"/>
      <c r="G306" s="328"/>
      <c r="H306" s="328"/>
      <c r="I306" s="328"/>
      <c r="J306" s="328"/>
    </row>
    <row r="307" spans="2:10">
      <c r="B307" s="328"/>
      <c r="C307" s="328"/>
      <c r="D307" s="328"/>
      <c r="E307" s="328"/>
      <c r="F307" s="328"/>
      <c r="G307" s="328"/>
      <c r="H307" s="328"/>
      <c r="I307" s="328"/>
      <c r="J307" s="328"/>
    </row>
    <row r="308" spans="2:10">
      <c r="B308" s="328"/>
      <c r="C308" s="328"/>
      <c r="D308" s="328"/>
      <c r="E308" s="328"/>
      <c r="F308" s="328"/>
      <c r="G308" s="328"/>
      <c r="H308" s="328"/>
      <c r="I308" s="328"/>
      <c r="J308" s="328"/>
    </row>
    <row r="309" spans="2:10">
      <c r="B309" s="328"/>
      <c r="C309" s="328"/>
      <c r="D309" s="328"/>
      <c r="E309" s="328"/>
      <c r="F309" s="328"/>
      <c r="G309" s="328"/>
      <c r="H309" s="328"/>
      <c r="I309" s="328"/>
      <c r="J309" s="328"/>
    </row>
    <row r="310" spans="2:10">
      <c r="B310" s="328"/>
      <c r="C310" s="328"/>
      <c r="D310" s="328"/>
      <c r="E310" s="328"/>
      <c r="F310" s="328"/>
      <c r="G310" s="328"/>
      <c r="H310" s="328"/>
      <c r="I310" s="328"/>
      <c r="J310" s="328"/>
    </row>
    <row r="311" spans="2:10">
      <c r="B311" s="328"/>
      <c r="C311" s="328"/>
      <c r="D311" s="328"/>
      <c r="E311" s="328"/>
      <c r="F311" s="328"/>
      <c r="G311" s="328"/>
      <c r="H311" s="328"/>
      <c r="I311" s="328"/>
      <c r="J311" s="328"/>
    </row>
    <row r="312" spans="2:10">
      <c r="B312" s="328"/>
      <c r="C312" s="328"/>
      <c r="D312" s="328"/>
      <c r="E312" s="328"/>
      <c r="F312" s="328"/>
      <c r="G312" s="328"/>
      <c r="H312" s="328"/>
      <c r="I312" s="328"/>
      <c r="J312" s="328"/>
    </row>
    <row r="313" spans="2:10">
      <c r="B313" s="328"/>
      <c r="C313" s="328"/>
      <c r="D313" s="328"/>
      <c r="E313" s="328"/>
      <c r="F313" s="328"/>
      <c r="G313" s="328"/>
      <c r="H313" s="328"/>
      <c r="I313" s="328"/>
      <c r="J313" s="328"/>
    </row>
    <row r="314" spans="2:10">
      <c r="B314" s="328"/>
      <c r="C314" s="328"/>
      <c r="D314" s="328"/>
      <c r="E314" s="328"/>
      <c r="F314" s="328"/>
      <c r="G314" s="328"/>
      <c r="H314" s="328"/>
      <c r="I314" s="328"/>
      <c r="J314" s="328"/>
    </row>
    <row r="315" spans="2:10">
      <c r="B315" s="328"/>
      <c r="C315" s="328"/>
      <c r="D315" s="328"/>
      <c r="E315" s="328"/>
      <c r="F315" s="328"/>
      <c r="G315" s="328"/>
      <c r="H315" s="328"/>
      <c r="I315" s="328"/>
      <c r="J315" s="328"/>
    </row>
    <row r="316" spans="2:10">
      <c r="B316" s="328"/>
      <c r="C316" s="328"/>
      <c r="D316" s="328"/>
      <c r="E316" s="328"/>
      <c r="F316" s="328"/>
      <c r="G316" s="328"/>
      <c r="H316" s="328"/>
      <c r="I316" s="328"/>
      <c r="J316" s="328"/>
    </row>
    <row r="317" spans="2:10">
      <c r="B317" s="328"/>
      <c r="C317" s="328"/>
      <c r="D317" s="328"/>
      <c r="E317" s="328"/>
      <c r="F317" s="328"/>
      <c r="G317" s="328"/>
      <c r="H317" s="328"/>
      <c r="I317" s="328"/>
      <c r="J317" s="328"/>
    </row>
    <row r="318" spans="2:10">
      <c r="B318" s="328"/>
      <c r="C318" s="328"/>
      <c r="D318" s="328"/>
      <c r="E318" s="328"/>
      <c r="F318" s="328"/>
      <c r="G318" s="328"/>
      <c r="H318" s="328"/>
      <c r="I318" s="328"/>
      <c r="J318" s="328"/>
    </row>
  </sheetData>
  <sheetProtection insertRows="0"/>
  <mergeCells count="189">
    <mergeCell ref="B288:J318"/>
    <mergeCell ref="C52:J52"/>
    <mergeCell ref="C206:J206"/>
    <mergeCell ref="C214:J214"/>
    <mergeCell ref="B53:F56"/>
    <mergeCell ref="C101:F101"/>
    <mergeCell ref="C102:F102"/>
    <mergeCell ref="D103:F103"/>
    <mergeCell ref="B233:F233"/>
    <mergeCell ref="C57:J57"/>
    <mergeCell ref="C113:J113"/>
    <mergeCell ref="C119:J119"/>
    <mergeCell ref="C131:J131"/>
    <mergeCell ref="C69:J69"/>
    <mergeCell ref="C230:J230"/>
    <mergeCell ref="C202:F202"/>
    <mergeCell ref="C151:J151"/>
    <mergeCell ref="C155:J155"/>
    <mergeCell ref="G93:H93"/>
    <mergeCell ref="I93:J93"/>
    <mergeCell ref="D62:F62"/>
    <mergeCell ref="D124:F124"/>
    <mergeCell ref="D130:F130"/>
    <mergeCell ref="D68:F68"/>
    <mergeCell ref="C277:J277"/>
    <mergeCell ref="C268:J268"/>
    <mergeCell ref="C263:J263"/>
    <mergeCell ref="B231:F232"/>
    <mergeCell ref="B76:F78"/>
    <mergeCell ref="G152:H152"/>
    <mergeCell ref="I152:J152"/>
    <mergeCell ref="G148:H148"/>
    <mergeCell ref="I148:J148"/>
    <mergeCell ref="C178:F179"/>
    <mergeCell ref="B82:B83"/>
    <mergeCell ref="C82:F83"/>
    <mergeCell ref="C84:F84"/>
    <mergeCell ref="C85:F85"/>
    <mergeCell ref="C86:F86"/>
    <mergeCell ref="B98:B99"/>
    <mergeCell ref="C98:F99"/>
    <mergeCell ref="C100:F100"/>
    <mergeCell ref="C141:J141"/>
    <mergeCell ref="C147:J147"/>
    <mergeCell ref="B140:J140"/>
    <mergeCell ref="C163:J163"/>
    <mergeCell ref="B207:F209"/>
    <mergeCell ref="B148:B149"/>
    <mergeCell ref="B142:B143"/>
    <mergeCell ref="C132:F133"/>
    <mergeCell ref="B156:B157"/>
    <mergeCell ref="I245:J245"/>
    <mergeCell ref="I250:J250"/>
    <mergeCell ref="I231:J231"/>
    <mergeCell ref="G236:H236"/>
    <mergeCell ref="I236:J236"/>
    <mergeCell ref="G240:H240"/>
    <mergeCell ref="I240:J240"/>
    <mergeCell ref="G245:H245"/>
    <mergeCell ref="G270:H270"/>
    <mergeCell ref="C226:J226"/>
    <mergeCell ref="I216:J216"/>
    <mergeCell ref="G220:H220"/>
    <mergeCell ref="I220:J220"/>
    <mergeCell ref="B220:F221"/>
    <mergeCell ref="G227:H227"/>
    <mergeCell ref="I227:J227"/>
    <mergeCell ref="B250:B251"/>
    <mergeCell ref="C250:F251"/>
    <mergeCell ref="G250:H250"/>
    <mergeCell ref="C234:J234"/>
    <mergeCell ref="C244:J244"/>
    <mergeCell ref="C249:J249"/>
    <mergeCell ref="D225:F225"/>
    <mergeCell ref="C259:J259"/>
    <mergeCell ref="G231:H231"/>
    <mergeCell ref="B255:B256"/>
    <mergeCell ref="C255:F256"/>
    <mergeCell ref="G255:H255"/>
    <mergeCell ref="I255:J255"/>
    <mergeCell ref="G216:H216"/>
    <mergeCell ref="C254:J254"/>
    <mergeCell ref="B38:B39"/>
    <mergeCell ref="C38:C39"/>
    <mergeCell ref="D38:F39"/>
    <mergeCell ref="D40:F40"/>
    <mergeCell ref="D41:F41"/>
    <mergeCell ref="D118:F118"/>
    <mergeCell ref="I207:J207"/>
    <mergeCell ref="C142:F143"/>
    <mergeCell ref="G156:H156"/>
    <mergeCell ref="I156:J156"/>
    <mergeCell ref="C183:F184"/>
    <mergeCell ref="C188:F189"/>
    <mergeCell ref="C171:F171"/>
    <mergeCell ref="C172:F172"/>
    <mergeCell ref="B203:F204"/>
    <mergeCell ref="B93:F94"/>
    <mergeCell ref="B95:F95"/>
    <mergeCell ref="B96:F96"/>
    <mergeCell ref="C114:F115"/>
    <mergeCell ref="B120:B121"/>
    <mergeCell ref="C120:F121"/>
    <mergeCell ref="I164:J164"/>
    <mergeCell ref="B109:B112"/>
    <mergeCell ref="C109:F112"/>
    <mergeCell ref="C126:F127"/>
    <mergeCell ref="B64:F65"/>
    <mergeCell ref="B66:F66"/>
    <mergeCell ref="B67:F67"/>
    <mergeCell ref="D80:F80"/>
    <mergeCell ref="B107:J107"/>
    <mergeCell ref="B89:B91"/>
    <mergeCell ref="C89:F91"/>
    <mergeCell ref="B70:F71"/>
    <mergeCell ref="D87:F87"/>
    <mergeCell ref="B11:J11"/>
    <mergeCell ref="B13:B16"/>
    <mergeCell ref="C13:F16"/>
    <mergeCell ref="D20:F20"/>
    <mergeCell ref="D21:F21"/>
    <mergeCell ref="B25:B27"/>
    <mergeCell ref="B33:B36"/>
    <mergeCell ref="C33:F36"/>
    <mergeCell ref="D18:F19"/>
    <mergeCell ref="D22:F22"/>
    <mergeCell ref="B18:B19"/>
    <mergeCell ref="C25:C27"/>
    <mergeCell ref="D23:F23"/>
    <mergeCell ref="C18:C19"/>
    <mergeCell ref="C17:F17"/>
    <mergeCell ref="D45:F47"/>
    <mergeCell ref="D48:F48"/>
    <mergeCell ref="D49:F49"/>
    <mergeCell ref="D50:F50"/>
    <mergeCell ref="D25:F27"/>
    <mergeCell ref="D28:F28"/>
    <mergeCell ref="D29:F29"/>
    <mergeCell ref="D30:F30"/>
    <mergeCell ref="D42:F42"/>
    <mergeCell ref="D43:F43"/>
    <mergeCell ref="B45:B47"/>
    <mergeCell ref="C45:C47"/>
    <mergeCell ref="B176:J176"/>
    <mergeCell ref="B213:J213"/>
    <mergeCell ref="C125:F125"/>
    <mergeCell ref="G279:H279"/>
    <mergeCell ref="B222:F222"/>
    <mergeCell ref="B223:F223"/>
    <mergeCell ref="B224:F224"/>
    <mergeCell ref="B205:F205"/>
    <mergeCell ref="B227:B228"/>
    <mergeCell ref="C227:F228"/>
    <mergeCell ref="B235:B237"/>
    <mergeCell ref="C235:F237"/>
    <mergeCell ref="C240:F241"/>
    <mergeCell ref="B245:B246"/>
    <mergeCell ref="C245:F246"/>
    <mergeCell ref="C278:F280"/>
    <mergeCell ref="B278:B280"/>
    <mergeCell ref="C264:F266"/>
    <mergeCell ref="B276:J276"/>
    <mergeCell ref="B264:B266"/>
    <mergeCell ref="C269:F271"/>
    <mergeCell ref="B132:B133"/>
    <mergeCell ref="B287:J287"/>
    <mergeCell ref="B58:B59"/>
    <mergeCell ref="C58:F59"/>
    <mergeCell ref="B164:B165"/>
    <mergeCell ref="C164:F165"/>
    <mergeCell ref="C169:F170"/>
    <mergeCell ref="B169:B170"/>
    <mergeCell ref="G207:H207"/>
    <mergeCell ref="C88:J88"/>
    <mergeCell ref="B152:B153"/>
    <mergeCell ref="B160:B161"/>
    <mergeCell ref="G160:H160"/>
    <mergeCell ref="I160:J160"/>
    <mergeCell ref="G169:H169"/>
    <mergeCell ref="I169:J169"/>
    <mergeCell ref="G164:H164"/>
    <mergeCell ref="C193:F194"/>
    <mergeCell ref="C198:F199"/>
    <mergeCell ref="C215:F218"/>
    <mergeCell ref="B215:B218"/>
    <mergeCell ref="B269:B271"/>
    <mergeCell ref="C177:J177"/>
    <mergeCell ref="B114:B115"/>
    <mergeCell ref="B126:B127"/>
  </mergeCells>
  <phoneticPr fontId="7" type="noConversion"/>
  <dataValidations count="2">
    <dataValidation type="list" allowBlank="1" showInputMessage="1" showErrorMessage="1" sqref="D20:F22 D48:D50 D40:F42 D28:D30" xr:uid="{9447CCB1-0C30-4DDC-93E8-745BC3139D53}">
      <formula1>IUCN_category</formula1>
    </dataValidation>
    <dataValidation type="list" allowBlank="1" showInputMessage="1" showErrorMessage="1" sqref="C171:F172" xr:uid="{9DE6B198-1FF6-423D-8838-5C1D54BBB1C3}">
      <formula1>technology</formula1>
    </dataValidation>
  </dataValidations>
  <hyperlinks>
    <hyperlink ref="H3" location="'CI Worksheet'!A11" display="Conserving and Sustainably Using Biodiversity" xr:uid="{AD612442-2602-480C-9504-FB83BEE9AD14}"/>
    <hyperlink ref="H4" location="'CI Worksheet'!A98" display="Sustainably Managing and Restoring Land" xr:uid="{0CB8C1C7-0D61-4499-BC87-20AA30A13A39}"/>
    <hyperlink ref="H5" location="'CI Worksheet'!A137" display="Reducing GHG Emissions" xr:uid="{D1BBD81F-75AD-4ACC-9879-01FB112ADCA5}"/>
    <hyperlink ref="H6" location="'CI Worksheet'!A173" display="Strengthening Transboundary Water Management" xr:uid="{FC669792-8A91-424C-93E8-331FE8253205}"/>
    <hyperlink ref="H7" location="'CI Worksheet'!A210" display="Reducing Chemicals and Waste" xr:uid="{9334DFC3-8223-4D30-B24D-D2473316B53C}"/>
    <hyperlink ref="H8" location="'CI Worksheet'!A273" display="Direct Beneficiaries" xr:uid="{2AD37000-EC78-4D14-B2B1-4E56E4DD5760}"/>
  </hyperlinks>
  <pageMargins left="0.7" right="0.7" top="0.75" bottom="0.75" header="0.3" footer="0.3"/>
  <pageSetup scale="52" fitToHeight="0"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B50F97C7-07F6-4C81-91E4-F0B948349835}">
          <x14:formula1>
            <xm:f>Lists!$B$26:$B$55</xm:f>
          </x14:formula1>
          <xm:sqref>B222:F224</xm:sqref>
        </x14:dataValidation>
        <x14:dataValidation type="list" allowBlank="1" showInputMessage="1" showErrorMessage="1" xr:uid="{A253BE3E-1F3B-46F8-A661-A6AD02366CF1}">
          <x14:formula1>
            <xm:f>Lists!$B$60:$B$62</xm:f>
          </x14:formula1>
          <xm:sqref>C79</xm:sqref>
        </x14:dataValidation>
        <x14:dataValidation type="list" allowBlank="1" showInputMessage="1" showErrorMessage="1" xr:uid="{BE1DAA98-13F1-4E8E-89EF-E77D1172C9B5}">
          <x14:formula1>
            <xm:f>Lists!$B$66:$B$68</xm:f>
          </x14:formula1>
          <xm:sqref>C116:C117</xm:sqref>
        </x14:dataValidation>
        <x14:dataValidation type="list" allowBlank="1" showInputMessage="1" showErrorMessage="1" xr:uid="{13064DDB-8AD4-4442-9458-0C35CCEAABE0}">
          <x14:formula1>
            <xm:f>Lists!$B$72:$B$74</xm:f>
          </x14:formula1>
          <xm:sqref>C128:C129</xm:sqref>
        </x14:dataValidation>
        <x14:dataValidation type="list" allowBlank="1" showInputMessage="1" showErrorMessage="1" xr:uid="{D3018FA2-8181-458B-BFF2-178BAC69AEEE}">
          <x14:formula1>
            <xm:f>Lists!$B$78:$B$82</xm:f>
          </x14:formula1>
          <xm:sqref>G185:J186 G190:J191 G195:J196 G200:J201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E8FE-D6CF-427C-BBEE-38352456F981}">
  <dimension ref="B2:B82"/>
  <sheetViews>
    <sheetView topLeftCell="A17" workbookViewId="0">
      <selection activeCell="B56" sqref="B56"/>
    </sheetView>
  </sheetViews>
  <sheetFormatPr defaultColWidth="8.85546875" defaultRowHeight="14.45"/>
  <cols>
    <col min="2" max="2" width="44.42578125" customWidth="1"/>
  </cols>
  <sheetData>
    <row r="2" spans="2:2">
      <c r="B2" s="2" t="s">
        <v>190</v>
      </c>
    </row>
    <row r="3" spans="2:2">
      <c r="B3" s="1" t="s">
        <v>34</v>
      </c>
    </row>
    <row r="4" spans="2:2">
      <c r="B4" t="s">
        <v>191</v>
      </c>
    </row>
    <row r="5" spans="2:2">
      <c r="B5" t="s">
        <v>192</v>
      </c>
    </row>
    <row r="6" spans="2:2">
      <c r="B6" t="s">
        <v>193</v>
      </c>
    </row>
    <row r="7" spans="2:2">
      <c r="B7" t="s">
        <v>194</v>
      </c>
    </row>
    <row r="8" spans="2:2">
      <c r="B8" t="s">
        <v>195</v>
      </c>
    </row>
    <row r="9" spans="2:2">
      <c r="B9" t="s">
        <v>196</v>
      </c>
    </row>
    <row r="10" spans="2:2">
      <c r="B10" t="s">
        <v>197</v>
      </c>
    </row>
    <row r="11" spans="2:2">
      <c r="B11" t="s">
        <v>198</v>
      </c>
    </row>
    <row r="13" spans="2:2">
      <c r="B13" s="2" t="s">
        <v>199</v>
      </c>
    </row>
    <row r="14" spans="2:2">
      <c r="B14" s="1" t="s">
        <v>34</v>
      </c>
    </row>
    <row r="15" spans="2:2">
      <c r="B15" t="s">
        <v>200</v>
      </c>
    </row>
    <row r="16" spans="2:2">
      <c r="B16" t="s">
        <v>201</v>
      </c>
    </row>
    <row r="17" spans="2:2">
      <c r="B17" t="s">
        <v>202</v>
      </c>
    </row>
    <row r="18" spans="2:2">
      <c r="B18" t="s">
        <v>203</v>
      </c>
    </row>
    <row r="19" spans="2:2">
      <c r="B19" t="s">
        <v>204</v>
      </c>
    </row>
    <row r="20" spans="2:2">
      <c r="B20" t="s">
        <v>205</v>
      </c>
    </row>
    <row r="21" spans="2:2">
      <c r="B21" t="s">
        <v>206</v>
      </c>
    </row>
    <row r="22" spans="2:2">
      <c r="B22" t="s">
        <v>207</v>
      </c>
    </row>
    <row r="23" spans="2:2">
      <c r="B23" t="s">
        <v>198</v>
      </c>
    </row>
    <row r="25" spans="2:2">
      <c r="B25" s="2" t="s">
        <v>208</v>
      </c>
    </row>
    <row r="26" spans="2:2">
      <c r="B26" s="1" t="s">
        <v>34</v>
      </c>
    </row>
    <row r="27" spans="2:2">
      <c r="B27" t="s">
        <v>209</v>
      </c>
    </row>
    <row r="28" spans="2:2">
      <c r="B28" t="s">
        <v>210</v>
      </c>
    </row>
    <row r="29" spans="2:2">
      <c r="B29" t="s">
        <v>211</v>
      </c>
    </row>
    <row r="30" spans="2:2">
      <c r="B30" t="s">
        <v>212</v>
      </c>
    </row>
    <row r="31" spans="2:2">
      <c r="B31" t="s">
        <v>213</v>
      </c>
    </row>
    <row r="32" spans="2:2">
      <c r="B32" t="s">
        <v>214</v>
      </c>
    </row>
    <row r="33" spans="2:2">
      <c r="B33" t="s">
        <v>215</v>
      </c>
    </row>
    <row r="34" spans="2:2">
      <c r="B34" t="s">
        <v>216</v>
      </c>
    </row>
    <row r="35" spans="2:2">
      <c r="B35" t="s">
        <v>217</v>
      </c>
    </row>
    <row r="36" spans="2:2">
      <c r="B36" t="s">
        <v>218</v>
      </c>
    </row>
    <row r="37" spans="2:2">
      <c r="B37" t="s">
        <v>219</v>
      </c>
    </row>
    <row r="38" spans="2:2">
      <c r="B38" t="s">
        <v>220</v>
      </c>
    </row>
    <row r="39" spans="2:2">
      <c r="B39" t="s">
        <v>221</v>
      </c>
    </row>
    <row r="40" spans="2:2">
      <c r="B40" t="s">
        <v>222</v>
      </c>
    </row>
    <row r="41" spans="2:2">
      <c r="B41" t="s">
        <v>223</v>
      </c>
    </row>
    <row r="42" spans="2:2">
      <c r="B42" t="s">
        <v>224</v>
      </c>
    </row>
    <row r="43" spans="2:2">
      <c r="B43" t="s">
        <v>225</v>
      </c>
    </row>
    <row r="44" spans="2:2">
      <c r="B44" t="s">
        <v>226</v>
      </c>
    </row>
    <row r="45" spans="2:2">
      <c r="B45" t="s">
        <v>227</v>
      </c>
    </row>
    <row r="46" spans="2:2">
      <c r="B46" t="s">
        <v>228</v>
      </c>
    </row>
    <row r="47" spans="2:2">
      <c r="B47" t="s">
        <v>229</v>
      </c>
    </row>
    <row r="48" spans="2:2">
      <c r="B48" t="s">
        <v>230</v>
      </c>
    </row>
    <row r="49" spans="2:2">
      <c r="B49" t="s">
        <v>231</v>
      </c>
    </row>
    <row r="50" spans="2:2">
      <c r="B50" t="s">
        <v>232</v>
      </c>
    </row>
    <row r="51" spans="2:2">
      <c r="B51" t="s">
        <v>233</v>
      </c>
    </row>
    <row r="52" spans="2:2">
      <c r="B52" t="s">
        <v>234</v>
      </c>
    </row>
    <row r="53" spans="2:2">
      <c r="B53" t="s">
        <v>235</v>
      </c>
    </row>
    <row r="54" spans="2:2">
      <c r="B54" t="s">
        <v>236</v>
      </c>
    </row>
    <row r="55" spans="2:2">
      <c r="B55" t="s">
        <v>237</v>
      </c>
    </row>
    <row r="59" spans="2:2">
      <c r="B59" s="2" t="s">
        <v>238</v>
      </c>
    </row>
    <row r="60" spans="2:2">
      <c r="B60" s="1" t="s">
        <v>34</v>
      </c>
    </row>
    <row r="61" spans="2:2">
      <c r="B61" t="s">
        <v>239</v>
      </c>
    </row>
    <row r="62" spans="2:2">
      <c r="B62" t="s">
        <v>240</v>
      </c>
    </row>
    <row r="65" spans="2:2">
      <c r="B65" s="2" t="s">
        <v>241</v>
      </c>
    </row>
    <row r="66" spans="2:2">
      <c r="B66" s="1" t="s">
        <v>34</v>
      </c>
    </row>
    <row r="67" spans="2:2">
      <c r="B67" t="s">
        <v>242</v>
      </c>
    </row>
    <row r="68" spans="2:2">
      <c r="B68" t="s">
        <v>87</v>
      </c>
    </row>
    <row r="71" spans="2:2">
      <c r="B71" s="2" t="s">
        <v>243</v>
      </c>
    </row>
    <row r="72" spans="2:2">
      <c r="B72" s="1" t="s">
        <v>34</v>
      </c>
    </row>
    <row r="73" spans="2:2">
      <c r="B73" t="s">
        <v>244</v>
      </c>
    </row>
    <row r="74" spans="2:2">
      <c r="B74" t="s">
        <v>245</v>
      </c>
    </row>
    <row r="77" spans="2:2">
      <c r="B77" t="s">
        <v>246</v>
      </c>
    </row>
    <row r="78" spans="2:2">
      <c r="B78" s="160" t="s">
        <v>34</v>
      </c>
    </row>
    <row r="79" spans="2:2">
      <c r="B79" s="136">
        <v>1</v>
      </c>
    </row>
    <row r="80" spans="2:2">
      <c r="B80" s="136">
        <v>2</v>
      </c>
    </row>
    <row r="81" spans="2:2">
      <c r="B81" s="136">
        <v>3</v>
      </c>
    </row>
    <row r="82" spans="2:2">
      <c r="B82" s="136">
        <v>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0cad12d6bf3e251d40c7107c62dad9a9">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a66909d60abafbe0d1ff022b6d7a631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Note"/>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f57b53f-0493-42a0-86f6-b9b1333ab06d">
      <Terms xmlns="http://schemas.microsoft.com/office/infopath/2007/PartnerControls"/>
    </lcf76f155ced4ddcb4097134ff3c332f>
    <TaxCatchAll xmlns="3e02667f-0271-471b-bd6e-11a2e16def1d" xsi:nil="true"/>
    <DocType xmlns="ceb00776-aa5c-4fc8-b6fe-5f035152e4b6" xsi:nil="true"/>
    <ProjectTypeSubType2 xmlns="b8caa731-411c-4ce8-a2a6-5b517e250d33" xsi:nil="true"/>
    <Phase xmlns="b8caa731-411c-4ce8-a2a6-5b517e250d33" xsi:nil="true"/>
    <ProjectTitle xmlns="b8caa731-411c-4ce8-a2a6-5b517e250d33" xsi:nil="true"/>
    <ProjectTypeSubType1 xmlns="b8caa731-411c-4ce8-a2a6-5b517e250d33" xsi:nil="true"/>
    <DocClassification xmlns="b8caa731-411c-4ce8-a2a6-5b517e250d33" xsi:nil="true"/>
    <ProjectType xmlns="b8caa731-411c-4ce8-a2a6-5b517e250d33" xsi:nil="true"/>
    <GEFCountry xmlns="ceb00776-aa5c-4fc8-b6fe-5f035152e4b6" xsi:nil="true"/>
    <Classification xmlns="ceb00776-aa5c-4fc8-b6fe-5f035152e4b6" xsi:nil="true"/>
    <Country1 xmlns="ceb00776-aa5c-4fc8-b6fe-5f035152e4b6" xsi:nil="true"/>
    <DocPrefix xmlns="ceb00776-aa5c-4fc8-b6fe-5f035152e4b6" xsi:nil="true"/>
    <GEFID xmlns="ceb00776-aa5c-4fc8-b6fe-5f035152e4b6" xsi:nil="true"/>
    <ProjectType xmlns="ceb00776-aa5c-4fc8-b6fe-5f035152e4b6" xsi:nil="true"/>
    <DocCategory xmlns="b8caa731-411c-4ce8-a2a6-5b517e250d33" xsi:nil="true"/>
    <GEFProjectID xmlns="ceb00776-aa5c-4fc8-b6fe-5f035152e4b6" xsi:nil="true"/>
    <DocActive xmlns="ceb00776-aa5c-4fc8-b6fe-5f035152e4b6">Active</DocActive>
    <DocCategory xmlns="ceb00776-aa5c-4fc8-b6fe-5f035152e4b6" xsi:nil="true"/>
    <FocalArea xmlns="b8caa731-411c-4ce8-a2a6-5b517e250d33" xsi:nil="true"/>
    <FocalArea xmlns="ceb00776-aa5c-4fc8-b6fe-5f035152e4b6" xsi:nil="true"/>
    <ProjectStatus xmlns="b8caa731-411c-4ce8-a2a6-5b517e250d33" xsi:nil="true"/>
    <ProjectTitle xmlns="ceb00776-aa5c-4fc8-b6fe-5f035152e4b6" xsi:nil="true"/>
    <RecordStatus xmlns="b8caa731-411c-4ce8-a2a6-5b517e250d33">Active</RecordStatus>
    <TrustFundType xmlns="ceb00776-aa5c-4fc8-b6fe-5f035152e4b6" xsi:nil="true"/>
    <DocumentTitle xmlns="ceb00776-aa5c-4fc8-b6fe-5f035152e4b6" xsi:nil="true"/>
    <GEFID xmlns="b8caa731-411c-4ce8-a2a6-5b517e250d33" xsi:nil="true"/>
    <TrustFund xmlns="b8caa731-411c-4ce8-a2a6-5b517e250d3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5864F4-D2C4-49B6-B0AE-222C7083A84D}"/>
</file>

<file path=customXml/itemProps2.xml><?xml version="1.0" encoding="utf-8"?>
<ds:datastoreItem xmlns:ds="http://schemas.openxmlformats.org/officeDocument/2006/customXml" ds:itemID="{9CBDEC3B-6B0C-49E1-A122-DDB9A25DB8C1}"/>
</file>

<file path=customXml/itemProps3.xml><?xml version="1.0" encoding="utf-8"?>
<ds:datastoreItem xmlns:ds="http://schemas.openxmlformats.org/officeDocument/2006/customXml" ds:itemID="{7841262B-1118-4160-9337-016FCB4B6EE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Pearl Caroline Valeros</cp:lastModifiedBy>
  <cp:revision/>
  <dcterms:created xsi:type="dcterms:W3CDTF">2021-11-30T22:17:04Z</dcterms:created>
  <dcterms:modified xsi:type="dcterms:W3CDTF">2026-07-31T06:30:20Z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y fmtid="{D5CDD505-2E9C-101B-9397-08002B2CF9AE}" pid="4" name="GEF_Agencies">
    <vt:lpwstr/>
  </property>
  <property fmtid="{D5CDD505-2E9C-101B-9397-08002B2CF9AE}" pid="5" name="GEF_DocumentPrefix">
    <vt:lpwstr>Project Implementation Report (PIR)</vt:lpwstr>
  </property>
  <property fmtid="{D5CDD505-2E9C-101B-9397-08002B2CF9AE}" pid="6" name="GEF_Phase">
    <vt:lpwstr>GEF - 8</vt:lpwstr>
  </property>
  <property fmtid="{D5CDD505-2E9C-101B-9397-08002B2CF9AE}" pid="7" name="GEF_ProjectTypeSubType2">
    <vt:lpwstr/>
  </property>
  <property fmtid="{D5CDD505-2E9C-101B-9397-08002B2CF9AE}" pid="8" name="GEF_ID">
    <vt:lpwstr>11124</vt:lpwstr>
  </property>
  <property fmtid="{D5CDD505-2E9C-101B-9397-08002B2CF9AE}" pid="9" name="GEF_TrustFund">
    <vt:lpwstr>GET</vt:lpwstr>
  </property>
  <property fmtid="{D5CDD505-2E9C-101B-9397-08002B2CF9AE}" pid="10" name="GEF_Country">
    <vt:lpwstr>Brazil</vt:lpwstr>
  </property>
  <property fmtid="{D5CDD505-2E9C-101B-9397-08002B2CF9AE}" pid="11" name="GEF_ProjectType">
    <vt:lpwstr>FSP</vt:lpwstr>
  </property>
  <property fmtid="{D5CDD505-2E9C-101B-9397-08002B2CF9AE}" pid="12" name="GEF_DocumentCategory">
    <vt:lpwstr>M and E Document</vt:lpwstr>
  </property>
  <property fmtid="{D5CDD505-2E9C-101B-9397-08002B2CF9AE}" pid="13" name="GEF_DocumentClassification">
    <vt:lpwstr>Public</vt:lpwstr>
  </property>
  <property fmtid="{D5CDD505-2E9C-101B-9397-08002B2CF9AE}" pid="14" name="GEF_DocumentType">
    <vt:lpwstr>PIR 1</vt:lpwstr>
  </property>
  <property fmtid="{D5CDD505-2E9C-101B-9397-08002B2CF9AE}" pid="15" name="GEF_ProjectID">
    <vt:lpwstr>83836491-76d4-ed11-a7c7-00224803ab65</vt:lpwstr>
  </property>
  <property fmtid="{D5CDD505-2E9C-101B-9397-08002B2CF9AE}" pid="16" name="GEF_ProjectTitle">
    <vt:lpwstr>Union for Restoration - Enabling large-scale restoration through national policy in Brazil (GEF-PROVEG) </vt:lpwstr>
  </property>
  <property fmtid="{D5CDD505-2E9C-101B-9397-08002B2CF9AE}" pid="17" name="GEF_FocalArea">
    <vt:lpwstr>Multi Focal Area</vt:lpwstr>
  </property>
  <property fmtid="{D5CDD505-2E9C-101B-9397-08002B2CF9AE}" pid="18" name="GEF_ProjectTypeSubType1">
    <vt:lpwstr>FSP Child PPG</vt:lpwstr>
  </property>
  <property fmtid="{D5CDD505-2E9C-101B-9397-08002B2CF9AE}" pid="19" name="GEF_DocumentTitle">
    <vt:lpwstr>GEF_Core_Indicator_Reporting_Template_July2026 (2)</vt:lpwstr>
  </property>
</Properties>
</file>